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C Office\Desktop\New folder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55" i="1"/>
  <c r="B54" i="1"/>
  <c r="B53" i="1"/>
  <c r="B52" i="1"/>
  <c r="B51" i="1"/>
  <c r="B50" i="1"/>
  <c r="B47" i="1"/>
  <c r="B46" i="1"/>
  <c r="B45" i="1"/>
  <c r="B44" i="1"/>
  <c r="B43" i="1"/>
  <c r="B42" i="1"/>
  <c r="B41" i="1"/>
  <c r="F27" i="1" l="1"/>
</calcChain>
</file>

<file path=xl/sharedStrings.xml><?xml version="1.0" encoding="utf-8"?>
<sst xmlns="http://schemas.openxmlformats.org/spreadsheetml/2006/main" count="62" uniqueCount="53">
  <si>
    <t>Item No.</t>
  </si>
  <si>
    <t>Description</t>
  </si>
  <si>
    <t>Unit Cost</t>
  </si>
  <si>
    <t>Quantity</t>
  </si>
  <si>
    <t>No.</t>
  </si>
  <si>
    <t>Total Cost</t>
  </si>
  <si>
    <t>Regular</t>
  </si>
  <si>
    <t>Contingency</t>
  </si>
  <si>
    <t>1st Quarter</t>
  </si>
  <si>
    <t>QTY.</t>
  </si>
  <si>
    <t>Amount</t>
  </si>
  <si>
    <t>Total</t>
  </si>
  <si>
    <t>2nd Quarter</t>
  </si>
  <si>
    <t>3rd Quarter</t>
  </si>
  <si>
    <t>4th Quarter</t>
  </si>
  <si>
    <t>DISTRIBUTION</t>
  </si>
  <si>
    <t>Date Submitted:</t>
  </si>
  <si>
    <t>Page_______of_______pages</t>
  </si>
  <si>
    <t>Planned Amount</t>
  </si>
  <si>
    <t>Department/Office:</t>
  </si>
  <si>
    <t>Plan Control No.</t>
  </si>
  <si>
    <t>FDP Form 4a - Annual Procurement Plan of Procurement List, by Office or Department</t>
  </si>
  <si>
    <t>ANNUAL PROCUREMENT PLAN</t>
  </si>
  <si>
    <t>CY 2021</t>
  </si>
  <si>
    <t>Province, City or Municipality: POLANGUI, ALBAY</t>
  </si>
  <si>
    <t>This is to certify that the above procurement plan is in accordance with the objective of this office.</t>
  </si>
  <si>
    <t>Head of Department / Office</t>
  </si>
  <si>
    <t>COUNTERPARTING SCHEME TO NGA PROJECTS / CONSTRUCTION OF MUNICIPAL QUARANTINE FACILITY PHASE 1, ALNAY, POLANGUI, ALBAY</t>
  </si>
  <si>
    <t>CONSTRUCTION OF MANPOWER DEVELOPMENT CENTER PHASE II, BARANGAY CENTRO OCCIDENTAL</t>
  </si>
  <si>
    <t>INSTALLATION OF STREETLIGHTING FACILITIES AT CENTRAL BUSINESS DISTRICT (CBD) / POBLACION AREA</t>
  </si>
  <si>
    <t>CONSTRUCTION OF RESEARCH FACILITY INCLUDING PURCHASE OF LOT, BARANGAY DANAO</t>
  </si>
  <si>
    <t>SITIO ELECTRIFICATION AT SITIO MANDARIETA, BARANGAY BALINAD</t>
  </si>
  <si>
    <t>CONSTRUCTION / IMPROVEMENT OF WATER SYSTEM FACILITY, BARANGAY BALABA</t>
  </si>
  <si>
    <t>CONSTRUCTION OF MULTI-PURPOSE SOLAR DRYER PAVEMENT AT BARANGAY (BALINAD - SITIO GARAYON AND MANDARIETA, MENDEZ, DANAO, ITARAN, KINUARTELAN, LIDONG, PONSO, CENTRO OCCIDENTAL, CEPRES AND GAMOT-SITIO LUYA)</t>
  </si>
  <si>
    <t>CONSTRUCTION OF SPILLWAY CONNECTING PUROK 1, SANTICON TO ZONE 3, BARANGAY SAN ROQUE</t>
  </si>
  <si>
    <t>CONSTRUCTION OF FOOTBRIDGE IN ITARAN CONNECTING ZONE 3, BARANGAY MAYNAGA</t>
  </si>
  <si>
    <t>CONSTRUCTION OF POLANGUI FOOD PARK ALONG SAN FRANCISCO RIVER, BARANGAY GABON</t>
  </si>
  <si>
    <t>CONSTRUCTION OF ROAD INCLUDING LINE CANAL AT PUROK 1, GOING TO ECCD CENTER, ALNAY, POLANGUI, ALBAY</t>
  </si>
  <si>
    <t>CONSTRUCTION OF MECHANICAL WASTEWATER TREATMENT FACILITY AT MUNICIPAL ABBATOIR</t>
  </si>
  <si>
    <t>MUNICIPAL WIDE URBAN GREENING</t>
  </si>
  <si>
    <t>GRAND TOTAL</t>
  </si>
  <si>
    <t>CONSTRUCTION OF POTABLE WATER SYSTEM LEVEL II (SUGCAD, LANIGAY, APAD, SANTICON, MATACON, AGOS)</t>
  </si>
  <si>
    <r>
      <t xml:space="preserve">PURCHASE OF TWENTY TWO (22) UNITS AMBULANCE / RESCUE VEHICLE FOR: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17 UPLAND BARANGAYS</t>
    </r>
    <r>
      <rPr>
        <sz val="8"/>
        <color theme="1"/>
        <rFont val="Calibri"/>
        <family val="2"/>
        <scheme val="minor"/>
      </rPr>
      <t xml:space="preserve"> (AMOGUIS, ANOPOL, BALABA, BUYO, CEPRES, COTMON, DANAO, GAMOT, ITARAN, KINUARTELAN, LIDONG, LOURDES, MAYNAGA, MAYSUA, PINAGDAPUGAN, PINTOR AND STA. CRUZ)                                                                       </t>
    </r>
    <r>
      <rPr>
        <b/>
        <sz val="8"/>
        <color theme="1"/>
        <rFont val="Calibri"/>
        <family val="2"/>
        <scheme val="minor"/>
      </rPr>
      <t>5 RINCONADA BARANGAYS</t>
    </r>
    <r>
      <rPr>
        <sz val="8"/>
        <color theme="1"/>
        <rFont val="Calibri"/>
        <family val="2"/>
        <scheme val="minor"/>
      </rPr>
      <t xml:space="preserve">  (LA PURISIMA, SALVACION, SAN ROQUE, LA MEDALLA AND STA. TERESITA)</t>
    </r>
  </si>
  <si>
    <t>Prepared by:</t>
  </si>
  <si>
    <t>JUDITH S. BERTILLO</t>
  </si>
  <si>
    <t>MPDO</t>
  </si>
  <si>
    <t>LANI MAE C. BENOSA</t>
  </si>
  <si>
    <t>Municipal Accountant</t>
  </si>
  <si>
    <t>ARLENE A. CAÑAVERAL</t>
  </si>
  <si>
    <t>OIC - Budget Officer</t>
  </si>
  <si>
    <t>ANDY A. MARISCOTES</t>
  </si>
  <si>
    <t>Municipal Mayor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</si>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</sst>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Ink Free"/>
      <family val="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43" fontId="0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2" fillId="0" borderId="1" xfId="1" applyFont="1" applyBorder="1"/>
    <xf numFmtId="0" fontId="0" fillId="0" borderId="3" xfId="0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0" xfId="0" applyBorder="1"/>
    <xf numFmtId="43" fontId="0" fillId="0" borderId="1" xfId="1" applyFont="1" applyBorder="1" applyAlignment="1">
      <alignment horizontal="right" vertical="center"/>
    </xf>
    <xf numFmtId="43" fontId="0" fillId="0" borderId="0" xfId="0" applyNumberFormat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0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view="pageLayout" topLeftCell="A54" zoomScale="85" zoomScaleNormal="100" zoomScalePageLayoutView="85" workbookViewId="0">
      <selection activeCell="I61" sqref="I61"/>
    </sheetView>
  </sheetViews>
  <sheetFormatPr defaultRowHeight="15" x14ac:dyDescent="0.25"/>
  <cols>
    <col min="1" max="1" width="5.42578125" customWidth="1"/>
    <col min="2" max="2" width="35.5703125" customWidth="1"/>
    <col min="4" max="5" width="9.42578125" customWidth="1"/>
    <col min="6" max="6" width="15.28515625" bestFit="1" customWidth="1"/>
    <col min="7" max="14" width="9.28515625" customWidth="1"/>
  </cols>
  <sheetData>
    <row r="1" spans="1:14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 x14ac:dyDescent="0.25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37" t="s">
        <v>20</v>
      </c>
      <c r="B7" s="37"/>
      <c r="C7" s="37"/>
      <c r="D7" s="37"/>
      <c r="E7" s="37"/>
      <c r="F7" s="28" t="s">
        <v>18</v>
      </c>
      <c r="G7" s="28"/>
      <c r="H7" s="28"/>
      <c r="I7" s="28"/>
      <c r="J7" s="28"/>
      <c r="K7" s="29" t="s">
        <v>17</v>
      </c>
      <c r="L7" s="30"/>
      <c r="M7" s="30"/>
      <c r="N7" s="31"/>
    </row>
    <row r="8" spans="1:14" x14ac:dyDescent="0.25">
      <c r="A8" s="36" t="s">
        <v>19</v>
      </c>
      <c r="B8" s="36"/>
      <c r="C8" s="36"/>
      <c r="D8" s="36"/>
      <c r="E8" s="36"/>
      <c r="F8" s="4" t="s">
        <v>6</v>
      </c>
      <c r="G8" s="28" t="s">
        <v>7</v>
      </c>
      <c r="H8" s="28"/>
      <c r="I8" s="28" t="s">
        <v>11</v>
      </c>
      <c r="J8" s="28"/>
      <c r="K8" s="29" t="s">
        <v>16</v>
      </c>
      <c r="L8" s="30"/>
      <c r="M8" s="30"/>
      <c r="N8" s="31"/>
    </row>
    <row r="9" spans="1:14" s="1" customFormat="1" x14ac:dyDescent="0.25">
      <c r="A9" s="27" t="s">
        <v>0</v>
      </c>
      <c r="B9" s="28" t="s">
        <v>1</v>
      </c>
      <c r="C9" s="28" t="s">
        <v>2</v>
      </c>
      <c r="D9" s="28" t="s">
        <v>3</v>
      </c>
      <c r="E9" s="28"/>
      <c r="F9" s="28" t="s">
        <v>5</v>
      </c>
      <c r="G9" s="28" t="s">
        <v>15</v>
      </c>
      <c r="H9" s="28"/>
      <c r="I9" s="28"/>
      <c r="J9" s="28"/>
      <c r="K9" s="28"/>
      <c r="L9" s="28"/>
      <c r="M9" s="28"/>
      <c r="N9" s="28"/>
    </row>
    <row r="10" spans="1:14" s="1" customFormat="1" x14ac:dyDescent="0.25">
      <c r="A10" s="27"/>
      <c r="B10" s="28"/>
      <c r="C10" s="28"/>
      <c r="D10" s="28"/>
      <c r="E10" s="28"/>
      <c r="F10" s="28"/>
      <c r="G10" s="28" t="s">
        <v>8</v>
      </c>
      <c r="H10" s="28"/>
      <c r="I10" s="34" t="s">
        <v>12</v>
      </c>
      <c r="J10" s="35"/>
      <c r="K10" s="34" t="s">
        <v>13</v>
      </c>
      <c r="L10" s="35"/>
      <c r="M10" s="34" t="s">
        <v>14</v>
      </c>
      <c r="N10" s="35"/>
    </row>
    <row r="11" spans="1:14" s="1" customFormat="1" x14ac:dyDescent="0.25">
      <c r="A11" s="27"/>
      <c r="B11" s="28"/>
      <c r="C11" s="28"/>
      <c r="D11" s="4" t="s">
        <v>4</v>
      </c>
      <c r="E11" s="9" t="s">
        <v>1</v>
      </c>
      <c r="F11" s="28"/>
      <c r="G11" s="4" t="s">
        <v>9</v>
      </c>
      <c r="H11" s="4" t="s">
        <v>10</v>
      </c>
      <c r="I11" s="4" t="s">
        <v>9</v>
      </c>
      <c r="J11" s="4" t="s">
        <v>10</v>
      </c>
      <c r="K11" s="4" t="s">
        <v>9</v>
      </c>
      <c r="L11" s="4" t="s">
        <v>10</v>
      </c>
      <c r="M11" s="4" t="s">
        <v>9</v>
      </c>
      <c r="N11" s="4" t="s">
        <v>10</v>
      </c>
    </row>
    <row r="12" spans="1:14" s="1" customFormat="1" ht="33.75" x14ac:dyDescent="0.25">
      <c r="A12" s="17">
        <v>1</v>
      </c>
      <c r="B12" s="13" t="s">
        <v>27</v>
      </c>
      <c r="C12" s="4"/>
      <c r="D12" s="4"/>
      <c r="E12" s="4"/>
      <c r="F12" s="8">
        <v>3500000</v>
      </c>
      <c r="G12" s="4"/>
      <c r="H12" s="4"/>
      <c r="I12" s="4"/>
      <c r="J12" s="4"/>
      <c r="K12" s="4"/>
      <c r="L12" s="4"/>
      <c r="M12" s="4"/>
      <c r="N12" s="4"/>
    </row>
    <row r="13" spans="1:14" ht="112.5" x14ac:dyDescent="0.25">
      <c r="A13" s="17">
        <v>2</v>
      </c>
      <c r="B13" s="14" t="s">
        <v>42</v>
      </c>
      <c r="C13" s="3"/>
      <c r="D13" s="3"/>
      <c r="E13" s="3"/>
      <c r="F13" s="8">
        <v>22000000</v>
      </c>
      <c r="G13" s="3"/>
      <c r="H13" s="3"/>
      <c r="I13" s="3"/>
      <c r="J13" s="3"/>
      <c r="K13" s="3"/>
      <c r="L13" s="3"/>
      <c r="M13" s="3"/>
      <c r="N13" s="3"/>
    </row>
    <row r="14" spans="1:14" ht="23.25" x14ac:dyDescent="0.25">
      <c r="A14" s="17">
        <v>3</v>
      </c>
      <c r="B14" s="15" t="s">
        <v>28</v>
      </c>
      <c r="C14" s="3"/>
      <c r="D14" s="3"/>
      <c r="E14" s="3"/>
      <c r="F14" s="10">
        <v>3000000</v>
      </c>
      <c r="G14" s="3"/>
      <c r="H14" s="3"/>
      <c r="I14" s="3"/>
      <c r="J14" s="3"/>
      <c r="K14" s="3"/>
      <c r="L14" s="3"/>
      <c r="M14" s="3"/>
      <c r="N14" s="3"/>
    </row>
    <row r="15" spans="1:14" ht="33.75" x14ac:dyDescent="0.25">
      <c r="A15" s="17">
        <v>4</v>
      </c>
      <c r="B15" s="14" t="s">
        <v>29</v>
      </c>
      <c r="C15" s="3"/>
      <c r="D15" s="3"/>
      <c r="E15" s="3"/>
      <c r="F15" s="10">
        <v>3000000</v>
      </c>
      <c r="G15" s="3"/>
      <c r="H15" s="3"/>
      <c r="I15" s="3"/>
      <c r="J15" s="3"/>
      <c r="K15" s="3"/>
      <c r="L15" s="3"/>
      <c r="M15" s="3"/>
      <c r="N15" s="3"/>
    </row>
    <row r="16" spans="1:14" ht="23.25" x14ac:dyDescent="0.25">
      <c r="A16" s="17">
        <v>5</v>
      </c>
      <c r="B16" s="16" t="s">
        <v>30</v>
      </c>
      <c r="C16" s="3"/>
      <c r="D16" s="3"/>
      <c r="E16" s="3"/>
      <c r="F16" s="10">
        <v>3000000</v>
      </c>
      <c r="G16" s="3"/>
      <c r="H16" s="3"/>
      <c r="I16" s="3"/>
      <c r="J16" s="3"/>
      <c r="K16" s="3"/>
      <c r="L16" s="3"/>
      <c r="M16" s="3"/>
      <c r="N16" s="3"/>
    </row>
    <row r="17" spans="1:14" ht="23.25" x14ac:dyDescent="0.25">
      <c r="A17" s="17">
        <v>6</v>
      </c>
      <c r="B17" s="16" t="s">
        <v>31</v>
      </c>
      <c r="C17" s="3"/>
      <c r="D17" s="3"/>
      <c r="E17" s="3"/>
      <c r="F17" s="10">
        <v>1000000</v>
      </c>
      <c r="G17" s="3"/>
      <c r="H17" s="3"/>
      <c r="I17" s="3"/>
      <c r="J17" s="3"/>
      <c r="K17" s="3"/>
      <c r="L17" s="3"/>
      <c r="M17" s="3"/>
      <c r="N17" s="3"/>
    </row>
    <row r="18" spans="1:14" ht="23.25" x14ac:dyDescent="0.25">
      <c r="A18" s="17">
        <v>7</v>
      </c>
      <c r="B18" s="16" t="s">
        <v>32</v>
      </c>
      <c r="C18" s="3"/>
      <c r="D18" s="3"/>
      <c r="E18" s="3"/>
      <c r="F18" s="10">
        <v>1000000</v>
      </c>
      <c r="G18" s="3"/>
      <c r="H18" s="3"/>
      <c r="I18" s="3"/>
      <c r="J18" s="3"/>
      <c r="K18" s="3"/>
      <c r="L18" s="3"/>
      <c r="M18" s="3"/>
      <c r="N18" s="3"/>
    </row>
    <row r="19" spans="1:14" ht="56.25" x14ac:dyDescent="0.25">
      <c r="A19" s="17">
        <v>8</v>
      </c>
      <c r="B19" s="14" t="s">
        <v>33</v>
      </c>
      <c r="C19" s="3"/>
      <c r="D19" s="3"/>
      <c r="E19" s="3"/>
      <c r="F19" s="10">
        <v>2500000</v>
      </c>
      <c r="G19" s="3"/>
      <c r="H19" s="3"/>
      <c r="I19" s="3"/>
      <c r="J19" s="3"/>
      <c r="K19" s="3"/>
      <c r="L19" s="3"/>
      <c r="M19" s="3"/>
      <c r="N19" s="3"/>
    </row>
    <row r="20" spans="1:14" ht="32.25" customHeight="1" x14ac:dyDescent="0.25">
      <c r="A20" s="17">
        <v>9</v>
      </c>
      <c r="B20" s="14" t="s">
        <v>34</v>
      </c>
      <c r="C20" s="3"/>
      <c r="D20" s="3"/>
      <c r="E20" s="3"/>
      <c r="F20" s="10">
        <v>2000000</v>
      </c>
      <c r="G20" s="3"/>
      <c r="H20" s="3"/>
      <c r="I20" s="3"/>
      <c r="J20" s="3"/>
      <c r="K20" s="3"/>
      <c r="L20" s="3"/>
      <c r="M20" s="3"/>
      <c r="N20" s="3"/>
    </row>
    <row r="21" spans="1:14" ht="32.25" customHeight="1" x14ac:dyDescent="0.25">
      <c r="A21" s="17">
        <v>10</v>
      </c>
      <c r="B21" s="14" t="s">
        <v>35</v>
      </c>
      <c r="C21" s="3"/>
      <c r="D21" s="3"/>
      <c r="E21" s="3"/>
      <c r="F21" s="10">
        <v>2000000</v>
      </c>
      <c r="G21" s="3"/>
      <c r="H21" s="3"/>
      <c r="I21" s="3"/>
      <c r="J21" s="3"/>
      <c r="K21" s="3"/>
      <c r="L21" s="3"/>
      <c r="M21" s="3"/>
      <c r="N21" s="3"/>
    </row>
    <row r="22" spans="1:14" ht="32.25" customHeight="1" x14ac:dyDescent="0.25">
      <c r="A22" s="17">
        <v>11</v>
      </c>
      <c r="B22" s="14" t="s">
        <v>36</v>
      </c>
      <c r="C22" s="3"/>
      <c r="D22" s="3"/>
      <c r="E22" s="3"/>
      <c r="F22" s="10">
        <v>1000000</v>
      </c>
      <c r="G22" s="3"/>
      <c r="H22" s="3"/>
      <c r="I22" s="3"/>
      <c r="J22" s="3"/>
      <c r="K22" s="3"/>
      <c r="L22" s="3"/>
      <c r="M22" s="3"/>
      <c r="N22" s="3"/>
    </row>
    <row r="23" spans="1:14" ht="32.25" customHeight="1" x14ac:dyDescent="0.25">
      <c r="A23" s="17">
        <v>12</v>
      </c>
      <c r="B23" s="14" t="s">
        <v>37</v>
      </c>
      <c r="C23" s="3"/>
      <c r="D23" s="3"/>
      <c r="E23" s="3"/>
      <c r="F23" s="10">
        <v>1000000</v>
      </c>
      <c r="G23" s="3"/>
      <c r="H23" s="3"/>
      <c r="I23" s="3"/>
      <c r="J23" s="3"/>
      <c r="K23" s="3"/>
      <c r="L23" s="3"/>
      <c r="M23" s="3"/>
      <c r="N23" s="3"/>
    </row>
    <row r="24" spans="1:14" ht="32.25" customHeight="1" x14ac:dyDescent="0.25">
      <c r="A24" s="17">
        <v>13</v>
      </c>
      <c r="B24" s="14" t="s">
        <v>38</v>
      </c>
      <c r="C24" s="3"/>
      <c r="D24" s="3"/>
      <c r="E24" s="3"/>
      <c r="F24" s="10">
        <v>2000000</v>
      </c>
      <c r="G24" s="3"/>
      <c r="H24" s="3"/>
      <c r="I24" s="3"/>
      <c r="J24" s="3"/>
      <c r="K24" s="3"/>
      <c r="L24" s="3"/>
      <c r="M24" s="3"/>
      <c r="N24" s="3"/>
    </row>
    <row r="25" spans="1:14" ht="32.25" customHeight="1" x14ac:dyDescent="0.25">
      <c r="A25" s="17">
        <v>14</v>
      </c>
      <c r="B25" s="14" t="s">
        <v>39</v>
      </c>
      <c r="C25" s="3"/>
      <c r="D25" s="3"/>
      <c r="E25" s="3"/>
      <c r="F25" s="10">
        <v>1533921.2</v>
      </c>
      <c r="G25" s="3"/>
      <c r="H25" s="3"/>
      <c r="I25" s="3"/>
      <c r="J25" s="3"/>
      <c r="K25" s="3"/>
      <c r="L25" s="3"/>
      <c r="M25" s="3"/>
      <c r="N25" s="3"/>
    </row>
    <row r="26" spans="1:14" ht="32.25" customHeight="1" x14ac:dyDescent="0.25">
      <c r="A26" s="17">
        <v>15</v>
      </c>
      <c r="B26" s="14" t="s">
        <v>41</v>
      </c>
      <c r="C26" s="3"/>
      <c r="D26" s="12"/>
      <c r="E26" s="3"/>
      <c r="F26" s="10">
        <v>200000000</v>
      </c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4"/>
      <c r="B27" s="3"/>
      <c r="C27" s="3"/>
      <c r="D27" s="32" t="s">
        <v>40</v>
      </c>
      <c r="E27" s="33"/>
      <c r="F27" s="11">
        <f>SUM(F12:F26)</f>
        <v>248533921.19999999</v>
      </c>
      <c r="G27" s="3"/>
      <c r="H27" s="3"/>
      <c r="I27" s="3"/>
      <c r="J27" s="3"/>
      <c r="K27" s="3"/>
      <c r="L27" s="3"/>
      <c r="M27" s="3"/>
      <c r="N27" s="3"/>
    </row>
    <row r="29" spans="1:14" x14ac:dyDescent="0.25">
      <c r="B29" t="s">
        <v>25</v>
      </c>
    </row>
    <row r="32" spans="1:14" x14ac:dyDescent="0.25">
      <c r="B32" s="7"/>
    </row>
    <row r="33" spans="1:14" x14ac:dyDescent="0.25">
      <c r="B33" s="1" t="s">
        <v>26</v>
      </c>
    </row>
    <row r="41" spans="1:14" ht="33.75" x14ac:dyDescent="0.25">
      <c r="A41" s="18">
        <v>1</v>
      </c>
      <c r="B41" s="13" t="str">
        <f>B15</f>
        <v>INSTALLATION OF STREETLIGHTING FACILITIES AT CENTRAL BUSINESS DISTRICT (CBD) / POBLACION AREA</v>
      </c>
      <c r="C41" s="3"/>
      <c r="D41" s="3"/>
      <c r="E41" s="3"/>
      <c r="F41" s="23">
        <v>3000000</v>
      </c>
      <c r="G41" s="19"/>
      <c r="H41" s="19"/>
      <c r="I41" s="3"/>
      <c r="J41" s="3"/>
      <c r="K41" s="3"/>
      <c r="L41" s="3"/>
      <c r="M41" s="3"/>
      <c r="N41" s="3"/>
    </row>
    <row r="42" spans="1:14" ht="22.5" x14ac:dyDescent="0.25">
      <c r="A42" s="18">
        <v>2</v>
      </c>
      <c r="B42" s="13" t="str">
        <f>B17</f>
        <v>SITIO ELECTRIFICATION AT SITIO MANDARIETA, BARANGAY BALINAD</v>
      </c>
      <c r="C42" s="3"/>
      <c r="D42" s="3"/>
      <c r="E42" s="3"/>
      <c r="F42" s="23">
        <v>1000000</v>
      </c>
      <c r="G42" s="19"/>
      <c r="H42" s="19"/>
      <c r="I42" s="3"/>
      <c r="J42" s="3"/>
      <c r="K42" s="3"/>
      <c r="L42" s="3"/>
      <c r="M42" s="3"/>
      <c r="N42" s="3"/>
    </row>
    <row r="43" spans="1:14" ht="42" customHeight="1" x14ac:dyDescent="0.25">
      <c r="A43" s="18">
        <v>3</v>
      </c>
      <c r="B43" s="13" t="str">
        <f>B18</f>
        <v>CONSTRUCTION / IMPROVEMENT OF WATER SYSTEM FACILITY, BARANGAY BALABA</v>
      </c>
      <c r="C43" s="3"/>
      <c r="D43" s="3"/>
      <c r="E43" s="3"/>
      <c r="F43" s="23">
        <v>1000000</v>
      </c>
      <c r="G43" s="19"/>
      <c r="H43" s="19"/>
      <c r="I43" s="3"/>
      <c r="J43" s="3"/>
      <c r="K43" s="3"/>
      <c r="L43" s="3"/>
      <c r="M43" s="3"/>
      <c r="N43" s="3"/>
    </row>
    <row r="44" spans="1:14" ht="34.5" customHeight="1" x14ac:dyDescent="0.25">
      <c r="A44" s="18">
        <v>4</v>
      </c>
      <c r="B44" s="13" t="str">
        <f>B22</f>
        <v>CONSTRUCTION OF POLANGUI FOOD PARK ALONG SAN FRANCISCO RIVER, BARANGAY GABON</v>
      </c>
      <c r="C44" s="3"/>
      <c r="D44" s="3"/>
      <c r="E44" s="3"/>
      <c r="F44" s="23">
        <v>1000000</v>
      </c>
      <c r="G44" s="19"/>
      <c r="H44" s="19"/>
      <c r="I44" s="3"/>
      <c r="J44" s="3"/>
      <c r="K44" s="3"/>
      <c r="L44" s="3"/>
      <c r="M44" s="3"/>
      <c r="N44" s="3"/>
    </row>
    <row r="45" spans="1:14" ht="33.75" x14ac:dyDescent="0.25">
      <c r="A45" s="18">
        <v>5</v>
      </c>
      <c r="B45" s="13" t="str">
        <f>B23</f>
        <v>CONSTRUCTION OF ROAD INCLUDING LINE CANAL AT PUROK 1, GOING TO ECCD CENTER, ALNAY, POLANGUI, ALBAY</v>
      </c>
      <c r="C45" s="3"/>
      <c r="D45" s="3"/>
      <c r="E45" s="3"/>
      <c r="F45" s="23">
        <v>1000000</v>
      </c>
      <c r="G45" s="19"/>
      <c r="H45" s="19"/>
      <c r="I45" s="3"/>
      <c r="J45" s="3"/>
      <c r="K45" s="3"/>
      <c r="L45" s="3"/>
      <c r="M45" s="3"/>
      <c r="N45" s="3"/>
    </row>
    <row r="46" spans="1:14" ht="38.25" customHeight="1" x14ac:dyDescent="0.25">
      <c r="A46" s="18">
        <v>6</v>
      </c>
      <c r="B46" s="13" t="str">
        <f>B14</f>
        <v>CONSTRUCTION OF MANPOWER DEVELOPMENT CENTER PHASE II, BARANGAY CENTRO OCCIDENTAL</v>
      </c>
      <c r="C46" s="3"/>
      <c r="D46" s="3"/>
      <c r="E46" s="3"/>
      <c r="F46" s="23">
        <v>3000000</v>
      </c>
      <c r="G46" s="19"/>
      <c r="H46" s="19"/>
      <c r="I46" s="3"/>
      <c r="J46" s="3"/>
      <c r="K46" s="3"/>
      <c r="L46" s="3"/>
      <c r="M46" s="3"/>
      <c r="N46" s="3"/>
    </row>
    <row r="47" spans="1:14" x14ac:dyDescent="0.25">
      <c r="A47" s="18">
        <v>7</v>
      </c>
      <c r="B47" s="13" t="str">
        <f>B25</f>
        <v>MUNICIPAL WIDE URBAN GREENING</v>
      </c>
      <c r="C47" s="3"/>
      <c r="D47" s="3"/>
      <c r="E47" s="3"/>
      <c r="F47" s="23">
        <v>1533921.2</v>
      </c>
      <c r="G47" s="19"/>
      <c r="H47" s="19"/>
      <c r="I47" s="3"/>
      <c r="J47" s="3"/>
      <c r="K47" s="3"/>
      <c r="L47" s="3"/>
      <c r="M47" s="3"/>
      <c r="N47" s="3"/>
    </row>
    <row r="48" spans="1:14" ht="132.75" customHeight="1" x14ac:dyDescent="0.25">
      <c r="A48" s="18">
        <v>8</v>
      </c>
      <c r="B48" s="14" t="s">
        <v>42</v>
      </c>
      <c r="C48" s="3"/>
      <c r="D48" s="3"/>
      <c r="E48" s="3"/>
      <c r="F48" s="23">
        <v>22000000</v>
      </c>
      <c r="G48" s="3"/>
      <c r="H48" s="3"/>
      <c r="I48" s="19"/>
      <c r="J48" s="19"/>
      <c r="K48" s="3"/>
      <c r="L48" s="3"/>
      <c r="M48" s="3"/>
      <c r="N48" s="3"/>
    </row>
    <row r="49" spans="1:14" ht="33.75" x14ac:dyDescent="0.25">
      <c r="A49" s="18">
        <v>9</v>
      </c>
      <c r="B49" s="13" t="str">
        <f>B26</f>
        <v>CONSTRUCTION OF POTABLE WATER SYSTEM LEVEL II (SUGCAD, LANIGAY, APAD, SANTICON, MATACON, AGOS)</v>
      </c>
      <c r="C49" s="3"/>
      <c r="D49" s="3"/>
      <c r="E49" s="3"/>
      <c r="F49" s="23">
        <v>200000000</v>
      </c>
      <c r="G49" s="3"/>
      <c r="H49" s="3"/>
      <c r="I49" s="19"/>
      <c r="J49" s="19"/>
      <c r="K49" s="3"/>
      <c r="L49" s="3"/>
      <c r="M49" s="3"/>
      <c r="N49" s="3"/>
    </row>
    <row r="50" spans="1:14" ht="32.25" customHeight="1" x14ac:dyDescent="0.25">
      <c r="A50" s="18">
        <v>10</v>
      </c>
      <c r="B50" s="13" t="str">
        <f>B16</f>
        <v>CONSTRUCTION OF RESEARCH FACILITY INCLUDING PURCHASE OF LOT, BARANGAY DANAO</v>
      </c>
      <c r="C50" s="3"/>
      <c r="D50" s="3"/>
      <c r="E50" s="3"/>
      <c r="F50" s="23">
        <v>3000000</v>
      </c>
      <c r="G50" s="3"/>
      <c r="H50" s="3"/>
      <c r="I50" s="3"/>
      <c r="J50" s="3"/>
      <c r="K50" s="19"/>
      <c r="L50" s="19"/>
      <c r="M50" s="3"/>
      <c r="N50" s="3"/>
    </row>
    <row r="51" spans="1:14" ht="87.75" customHeight="1" x14ac:dyDescent="0.25">
      <c r="A51" s="18">
        <v>11</v>
      </c>
      <c r="B51" s="13" t="str">
        <f>B19</f>
        <v>CONSTRUCTION OF MULTI-PURPOSE SOLAR DRYER PAVEMENT AT BARANGAY (BALINAD - SITIO GARAYON AND MANDARIETA, MENDEZ, DANAO, ITARAN, KINUARTELAN, LIDONG, PONSO, CENTRO OCCIDENTAL, CEPRES AND GAMOT-SITIO LUYA)</v>
      </c>
      <c r="C51" s="3"/>
      <c r="D51" s="3"/>
      <c r="E51" s="3"/>
      <c r="F51" s="23">
        <v>2500000</v>
      </c>
      <c r="G51" s="3"/>
      <c r="H51" s="3"/>
      <c r="I51" s="3"/>
      <c r="J51" s="3"/>
      <c r="K51" s="19"/>
      <c r="L51" s="19"/>
      <c r="M51" s="3"/>
      <c r="N51" s="3"/>
    </row>
    <row r="52" spans="1:14" ht="33.75" customHeight="1" x14ac:dyDescent="0.25">
      <c r="A52" s="18">
        <v>12</v>
      </c>
      <c r="B52" s="13" t="str">
        <f>B20</f>
        <v>CONSTRUCTION OF SPILLWAY CONNECTING PUROK 1, SANTICON TO ZONE 3, BARANGAY SAN ROQUE</v>
      </c>
      <c r="C52" s="3"/>
      <c r="D52" s="3"/>
      <c r="E52" s="3"/>
      <c r="F52" s="23">
        <v>2000000</v>
      </c>
      <c r="G52" s="3"/>
      <c r="H52" s="3"/>
      <c r="I52" s="3"/>
      <c r="J52" s="3"/>
      <c r="K52" s="19"/>
      <c r="L52" s="19"/>
      <c r="M52" s="3"/>
      <c r="N52" s="3"/>
    </row>
    <row r="53" spans="1:14" ht="38.25" customHeight="1" x14ac:dyDescent="0.25">
      <c r="A53" s="18">
        <v>13</v>
      </c>
      <c r="B53" s="13" t="str">
        <f>B21</f>
        <v>CONSTRUCTION OF FOOTBRIDGE IN ITARAN CONNECTING ZONE 3, BARANGAY MAYNAGA</v>
      </c>
      <c r="C53" s="3"/>
      <c r="D53" s="3"/>
      <c r="E53" s="3"/>
      <c r="F53" s="23">
        <v>2000000</v>
      </c>
      <c r="G53" s="3"/>
      <c r="H53" s="3"/>
      <c r="I53" s="3"/>
      <c r="J53" s="3"/>
      <c r="K53" s="19"/>
      <c r="L53" s="19"/>
      <c r="M53" s="3"/>
      <c r="N53" s="3"/>
    </row>
    <row r="54" spans="1:14" ht="45.75" customHeight="1" x14ac:dyDescent="0.25">
      <c r="A54" s="18">
        <v>14</v>
      </c>
      <c r="B54" s="13" t="str">
        <f>B12</f>
        <v>COUNTERPARTING SCHEME TO NGA PROJECTS / CONSTRUCTION OF MUNICIPAL QUARANTINE FACILITY PHASE 1, ALNAY, POLANGUI, ALBAY</v>
      </c>
      <c r="C54" s="3"/>
      <c r="D54" s="3"/>
      <c r="E54" s="3"/>
      <c r="F54" s="23">
        <v>3500000</v>
      </c>
      <c r="G54" s="3"/>
      <c r="H54" s="3"/>
      <c r="I54" s="3"/>
      <c r="J54" s="3"/>
      <c r="K54" s="3"/>
      <c r="L54" s="3"/>
      <c r="M54" s="19"/>
      <c r="N54" s="19"/>
    </row>
    <row r="55" spans="1:14" ht="36" customHeight="1" x14ac:dyDescent="0.25">
      <c r="A55" s="18">
        <v>15</v>
      </c>
      <c r="B55" s="13" t="str">
        <f>B24</f>
        <v>CONSTRUCTION OF MECHANICAL WASTEWATER TREATMENT FACILITY AT MUNICIPAL ABBATOIR</v>
      </c>
      <c r="C55" s="3"/>
      <c r="D55" s="3"/>
      <c r="E55" s="3"/>
      <c r="F55" s="23">
        <v>2000000</v>
      </c>
      <c r="G55" s="3"/>
      <c r="H55" s="3"/>
      <c r="I55" s="3"/>
      <c r="J55" s="3"/>
      <c r="K55" s="3"/>
      <c r="L55" s="3"/>
      <c r="M55" s="19"/>
      <c r="N55" s="19"/>
    </row>
    <row r="56" spans="1:14" x14ac:dyDescent="0.25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x14ac:dyDescent="0.25">
      <c r="A57" s="22"/>
      <c r="B57" t="s">
        <v>25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5">
      <c r="A58" s="22"/>
      <c r="C58" s="22"/>
      <c r="D58" s="22"/>
      <c r="E58" s="22"/>
      <c r="F58" s="24"/>
      <c r="G58" s="22"/>
      <c r="H58" s="22"/>
      <c r="I58" s="22"/>
      <c r="J58" s="22"/>
      <c r="K58" s="22"/>
      <c r="L58" s="22"/>
      <c r="M58" s="22"/>
      <c r="N58" s="22"/>
    </row>
    <row r="59" spans="1:14" x14ac:dyDescent="0.25">
      <c r="A59" s="22"/>
      <c r="B59" s="22" t="s">
        <v>43</v>
      </c>
      <c r="C59" s="22"/>
      <c r="D59" s="22"/>
      <c r="E59" s="22"/>
      <c r="F59" s="22"/>
      <c r="G59" s="22"/>
      <c r="H59" s="22"/>
      <c r="I59" s="22"/>
      <c r="J59" s="22"/>
      <c r="K59" s="22" t="s">
        <v>52</v>
      </c>
      <c r="L59" s="22"/>
      <c r="M59" s="22"/>
      <c r="N59" s="22"/>
    </row>
    <row r="60" spans="1:14" x14ac:dyDescent="0.25">
      <c r="A60" s="22"/>
      <c r="B60" s="3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5">
      <c r="A61" s="22"/>
      <c r="B61" s="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5">
      <c r="A62" s="22"/>
      <c r="B62" s="39" t="s">
        <v>44</v>
      </c>
      <c r="C62" s="39"/>
      <c r="D62" s="39" t="s">
        <v>46</v>
      </c>
      <c r="E62" s="39"/>
      <c r="F62" s="39"/>
      <c r="G62" s="39" t="s">
        <v>48</v>
      </c>
      <c r="H62" s="39"/>
      <c r="I62" s="39"/>
      <c r="J62" s="39"/>
      <c r="K62" s="39" t="s">
        <v>50</v>
      </c>
      <c r="L62" s="39"/>
      <c r="M62" s="22"/>
      <c r="N62" s="22"/>
    </row>
    <row r="63" spans="1:14" x14ac:dyDescent="0.25">
      <c r="B63" t="s">
        <v>45</v>
      </c>
      <c r="D63" t="s">
        <v>47</v>
      </c>
      <c r="G63" t="s">
        <v>49</v>
      </c>
      <c r="K63" t="s">
        <v>51</v>
      </c>
    </row>
  </sheetData>
  <mergeCells count="20">
    <mergeCell ref="D27:E27"/>
    <mergeCell ref="I10:J10"/>
    <mergeCell ref="K10:L10"/>
    <mergeCell ref="M10:N10"/>
    <mergeCell ref="F7:J7"/>
    <mergeCell ref="A8:E8"/>
    <mergeCell ref="A7:E7"/>
    <mergeCell ref="A3:N3"/>
    <mergeCell ref="A4:N4"/>
    <mergeCell ref="A9:A11"/>
    <mergeCell ref="B9:B11"/>
    <mergeCell ref="C9:C11"/>
    <mergeCell ref="D9:E10"/>
    <mergeCell ref="F9:F11"/>
    <mergeCell ref="G10:H10"/>
    <mergeCell ref="G8:H8"/>
    <mergeCell ref="G9:N9"/>
    <mergeCell ref="I8:J8"/>
    <mergeCell ref="K7:N7"/>
    <mergeCell ref="K8:N8"/>
  </mergeCells>
  <pageMargins left="0.22916666666666699" right="0.26041666666666702" top="0.75" bottom="0.25735294117647056" header="0.3" footer="0.3"/>
  <pageSetup paperSize="2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 Office</dc:creator>
  <cp:lastModifiedBy>BAC Office</cp:lastModifiedBy>
  <cp:lastPrinted>2021-01-11T07:41:16Z</cp:lastPrinted>
  <dcterms:created xsi:type="dcterms:W3CDTF">2021-01-08T00:52:38Z</dcterms:created>
  <dcterms:modified xsi:type="dcterms:W3CDTF">2021-01-15T08:44:46Z</dcterms:modified>
</cp:coreProperties>
</file>