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C Office\Desktop\PMR\2020\Bid Result 2020\"/>
    </mc:Choice>
  </mc:AlternateContent>
  <bookViews>
    <workbookView xWindow="0" yWindow="120" windowWidth="16605" windowHeight="7185" activeTab="3"/>
  </bookViews>
  <sheets>
    <sheet name="FORM 10a - CW" sheetId="1" r:id="rId1"/>
    <sheet name="FORM 10b - GS" sheetId="2" r:id="rId2"/>
    <sheet name="FORM 10c - CS" sheetId="3" r:id="rId3"/>
    <sheet name="NEGOTIATED" sheetId="4" r:id="rId4"/>
  </sheets>
  <definedNames>
    <definedName name="_xlnm._FilterDatabase" localSheetId="3" hidden="1">NEGOTIATED!$A$6:$L$34</definedName>
    <definedName name="_xlnm.Print_Titles" localSheetId="0">'FORM 10a - CW'!$1:$12</definedName>
    <definedName name="_xlnm.Print_Titles" localSheetId="1">'FORM 10b - GS'!$1:$13</definedName>
    <definedName name="_xlnm.Print_Titles" localSheetId="2">'FORM 10c - CS'!$1:$11</definedName>
    <definedName name="_xlnm.Print_Titles" localSheetId="3">NEGOTIATED!$1:$7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4" l="1"/>
  <c r="K32" i="4" l="1"/>
  <c r="K31" i="4"/>
  <c r="K30" i="4"/>
  <c r="K29" i="4"/>
  <c r="K28" i="4"/>
  <c r="H13" i="3" l="1"/>
  <c r="H12" i="3"/>
  <c r="K27" i="4"/>
  <c r="K26" i="4"/>
  <c r="K25" i="4"/>
  <c r="K24" i="4"/>
  <c r="K23" i="4"/>
  <c r="K22" i="4"/>
  <c r="K21" i="4"/>
  <c r="K20" i="4" l="1"/>
  <c r="K19" i="4"/>
  <c r="K18" i="4"/>
  <c r="K17" i="4"/>
  <c r="K16" i="4"/>
  <c r="K15" i="4"/>
  <c r="K14" i="4"/>
  <c r="K13" i="4"/>
  <c r="K12" i="4"/>
  <c r="K11" i="4"/>
  <c r="K10" i="4"/>
  <c r="K9" i="4"/>
  <c r="K8" i="4"/>
</calcChain>
</file>

<file path=xl/sharedStrings.xml><?xml version="1.0" encoding="utf-8"?>
<sst xmlns="http://schemas.openxmlformats.org/spreadsheetml/2006/main" count="272" uniqueCount="159">
  <si>
    <t>Republic of the Philippines</t>
  </si>
  <si>
    <t>CIVIL WORKS BID-OUT</t>
  </si>
  <si>
    <t>No.</t>
  </si>
  <si>
    <t>Reference No.</t>
  </si>
  <si>
    <t>Name of Project</t>
  </si>
  <si>
    <t>Approved
Budget for
Contract</t>
  </si>
  <si>
    <t>Location</t>
  </si>
  <si>
    <t>Winning
Bidder</t>
  </si>
  <si>
    <t>Name and
Address</t>
  </si>
  <si>
    <t>Bid
Amount</t>
  </si>
  <si>
    <t>Bidding Date</t>
  </si>
  <si>
    <t>Contract
Duration</t>
  </si>
  <si>
    <t>We hereby certify that we have reviewed the contents and hereby attest to
the veracity and correctness of the data or information contained in this
document.</t>
  </si>
  <si>
    <t>Republic of Philippines</t>
  </si>
  <si>
    <t>GOODS AND SERVICES BID-OUT</t>
  </si>
  <si>
    <t>Reference 
No.</t>
  </si>
  <si>
    <t>Item Description</t>
  </si>
  <si>
    <t>Approved Budget for
Contract</t>
  </si>
  <si>
    <t>Winning Bidder</t>
  </si>
  <si>
    <t>Name and Address Of
Bidder</t>
  </si>
  <si>
    <t>Bid Amount</t>
  </si>
  <si>
    <t>Date of Bidding</t>
  </si>
  <si>
    <t>CONSULTING SERVICES BID-OUT</t>
  </si>
  <si>
    <t>Reference
No.</t>
  </si>
  <si>
    <t>Approved Budget
for Contract</t>
  </si>
  <si>
    <t>Name and Address</t>
  </si>
  <si>
    <t>FDP Form 10a - Bid Results on Civil Works</t>
  </si>
  <si>
    <t xml:space="preserve">Note: Bid Results are in three (3) separate forms, particularly, for Civil Works (Form 10a -CW),  Goods and Services (Form 10b - GS) and Consulting Services </t>
  </si>
  <si>
    <t>(Form 10c - CS).  If there is no bidded project, good or service for the quarter, the forms must still be submitted with the said notation and signed accordingly.</t>
  </si>
  <si>
    <t>FDP Form 10b - Bid Results on Goods and Services</t>
  </si>
  <si>
    <t>FDP Form 10c - Bid Results on Consulting Services</t>
  </si>
  <si>
    <t xml:space="preserve">BAC Secretariat Head </t>
  </si>
  <si>
    <t>BAC Chairperson</t>
  </si>
  <si>
    <t>Approved Budget for Contract</t>
  </si>
  <si>
    <t>AWARD DATE</t>
  </si>
  <si>
    <t>Province, City or Municipality: Polangui, Albay</t>
  </si>
  <si>
    <t xml:space="preserve">                    Province, City or Municipality: Polangui, Albay</t>
  </si>
  <si>
    <t xml:space="preserve">   BAC Secretariat Head </t>
  </si>
  <si>
    <t>EMILY S. BARQUEZ</t>
  </si>
  <si>
    <t>IDA P. REFORSADO</t>
  </si>
  <si>
    <t>BAC Secretariat Head</t>
  </si>
  <si>
    <t>2nd Quarter, CY 2020</t>
  </si>
  <si>
    <t>008-2020</t>
  </si>
  <si>
    <t>WASTE MANAGEMENT DISPOSAL</t>
  </si>
  <si>
    <t>009-2020</t>
  </si>
  <si>
    <t>PURCHASE OF ANTI-RABIES VACCINE FOR DOG VACCINATION</t>
  </si>
  <si>
    <t>Address of Bidder</t>
  </si>
  <si>
    <t>POLANGUI, ALBAY</t>
  </si>
  <si>
    <t>PRINCESS LOURIX ANNE GENERAL MERHCANDISE AND SERVICES</t>
  </si>
  <si>
    <t>4KMB GENERAL MERCHANDISE</t>
  </si>
  <si>
    <t>2020-008</t>
  </si>
  <si>
    <t>MATERIALS USED IN THE DECONTAMINATION TENT, SANITATION TENT AT MATACON MARKET AND PREPARATION OF ISOLATION PARTITION FOR THE PUM's &amp; PUI's AT PCC CAMPUS</t>
  </si>
  <si>
    <t>HILRACO CONSTRUCTION &amp; SUPPLIES</t>
  </si>
  <si>
    <t>APRIL 3, 2020</t>
  </si>
  <si>
    <t>2020-009</t>
  </si>
  <si>
    <t>PURCHASE OF 29 GALLONS DISINFECTANT (CONCENTRATED) USED FOR DECONTAMINATION TENT</t>
  </si>
  <si>
    <t>ORMIN PHARMACEUTICAL DISTRIBUTION</t>
  </si>
  <si>
    <t>ORIENTAL MINDORO</t>
  </si>
  <si>
    <t>APRIL 6, 2020</t>
  </si>
  <si>
    <t>2020-010</t>
  </si>
  <si>
    <t>PURCHASE OF MEDICINES &amp; MEDICAL SUPPLIES USED AT RURAL HEALTH UNIT (RHU) DUE TO COVID-19 OUTBREAK</t>
  </si>
  <si>
    <t>CURASAVE PHARMA</t>
  </si>
  <si>
    <t>LEGAZPI CITY</t>
  </si>
  <si>
    <t>2020-011</t>
  </si>
  <si>
    <t>PRINTING OF SOCIAL AMELIORATION CARD (SAC) &amp; EMERGENCY FORMS USED DUE TO RE COVID-19</t>
  </si>
  <si>
    <t>DRF COMPUTER SERVICE CENTER &amp; GEN. MDSE.</t>
  </si>
  <si>
    <t>2020-012</t>
  </si>
  <si>
    <t>PURCHASE OF RELIEF GOODS (2ND WAVE) FOR DISTRIBUTION IN RESPONSE TO ENHANCED COMMUNITY QUARANTINE IN LUZON DUE TO COVID-19 OUTBREAK</t>
  </si>
  <si>
    <t>APRIL 8, 2020</t>
  </si>
  <si>
    <t>2020-013</t>
  </si>
  <si>
    <t>PURCHASE OF SUPPLIES USED FOR SOCIAL AMELIORATION PROGRAM</t>
  </si>
  <si>
    <t>APRIL 15, 2020</t>
  </si>
  <si>
    <t>2020-014</t>
  </si>
  <si>
    <t>PURCHASE OF 200 PCS. PPE SUITS USED FOR RURAL HEALTH UNIT DUE TO COVID-19 OUTBREAK</t>
  </si>
  <si>
    <t>PUREPRINT ADVERTISING &amp; TRADING</t>
  </si>
  <si>
    <t>2020-015</t>
  </si>
  <si>
    <t>PURCHASE OF GOODS FOR THE 44 BARANGAY FRONTLINERS DUE TO COVID-19 OUTBREAK</t>
  </si>
  <si>
    <t>2020-016</t>
  </si>
  <si>
    <t>PURCHASE OF 2928 SACKS  RICE  FOR DISTRIBUTION IN  RESPONSE  TO  ENHANCED COMMUNITY QUARANTINE  DUE TO COVID-19</t>
  </si>
  <si>
    <t>PURCHASE OF ALCOHOL &amp; FACE MASK USED FOR ENHANCED COMMUNITY QUARANTINE DUE TO COVID-19</t>
  </si>
  <si>
    <t>APRIL 23, 2020</t>
  </si>
  <si>
    <t>PURCHASE OF 6000 SACKS  RICE  FOR DISTRIBUTION IN  RESPONSE  TO  ENHANCED COMMUNITY QUARANTINE  DUE TO COVID-19</t>
  </si>
  <si>
    <t>DEN'S RICEMILL</t>
  </si>
  <si>
    <t>LIBON, ALBAY</t>
  </si>
  <si>
    <t>APRIL 24, 2020</t>
  </si>
  <si>
    <t>PURCHASE OF 1000 SACKS  RICE  FOR DISTRIBUTION IN  RESPONSE  TO  ENHANCED COMMUNITY QUARANTINE  DUE TO COVID-19</t>
  </si>
  <si>
    <t>UNIVERSAL GRAINS CORP.</t>
  </si>
  <si>
    <t>2020-017</t>
  </si>
  <si>
    <t>2020-018</t>
  </si>
  <si>
    <t>2020-019</t>
  </si>
  <si>
    <t>2020-020</t>
  </si>
  <si>
    <t>IWA BESU CORPORATION</t>
  </si>
  <si>
    <t>PUROK 3 BINITAYAN DARAGA, ALBAY</t>
  </si>
  <si>
    <t>FAILED BIDDING</t>
  </si>
  <si>
    <t>010-2020</t>
  </si>
  <si>
    <t>REPAIR &amp; IMPROVEMENT OF SPORTS FACILITIES AT POLANGUI PUBLIC KIOSK</t>
  </si>
  <si>
    <t>EMIRAM CONSTRUCTION &amp; SUPPLY</t>
  </si>
  <si>
    <t>BASUD, POLANGUI, ALBAY</t>
  </si>
  <si>
    <t>011-2020</t>
  </si>
  <si>
    <t>IMPROVEMENT OF MULTI-PURPOSE BUILDING II, BRGY. LIDONG, POLANGUI, ALBAY</t>
  </si>
  <si>
    <t>May 15, 2020</t>
  </si>
  <si>
    <t>20 Days</t>
  </si>
  <si>
    <t>APRIL 20, 2020</t>
  </si>
  <si>
    <t>APRIL 22, 2020</t>
  </si>
  <si>
    <t>APRIL 13, 2020</t>
  </si>
  <si>
    <t>PURCHASE OF SUPPLIES &amp; MATERIALS TO BE USED AT THE ISOLATION ROOMS FOR PUI's &amp; PUM's (PCC CAMPUS) DUE TO COVID-19</t>
  </si>
  <si>
    <t>April 23, 2020</t>
  </si>
  <si>
    <t>2020-021</t>
  </si>
  <si>
    <t>2020-022</t>
  </si>
  <si>
    <t>2020-023</t>
  </si>
  <si>
    <t>2020-024</t>
  </si>
  <si>
    <t>2020-025</t>
  </si>
  <si>
    <t>2020-026</t>
  </si>
  <si>
    <t>PURCHASE OF 3,583 SACKS OF RICE FOR DISTRIBUTION IN RESPONSE TO ENHANCED COMMUNITY QUARANTINE DUE TO COVID-19 PANDEMIC</t>
  </si>
  <si>
    <t>May 12, 2020</t>
  </si>
  <si>
    <t>CATERING SERVICE OF PERSON UNDER MONITORING (PUMs) AT POLANGUI COMMUNITY COLLEGE &amp; COCON LODGE</t>
  </si>
  <si>
    <t>CHEE EVENTS-UALLY</t>
  </si>
  <si>
    <t>May 4, 2020</t>
  </si>
  <si>
    <t>HIRING OF INFRASTRUCTURE CONSULTANT OF LGU-POLANGUI, ALBAY</t>
  </si>
  <si>
    <t>MR. BENJAMIN SILVA MANALO</t>
  </si>
  <si>
    <t>456 NARA ST. DONA PAZ VILLA PHASE LEGAZPI CITY</t>
  </si>
  <si>
    <t>May 19, 2020</t>
  </si>
  <si>
    <t>4 MONTHS</t>
  </si>
  <si>
    <t>HIRING LEGAL CONSULTANT OF LGU-POLANGUI, ALBAY</t>
  </si>
  <si>
    <t>MR. JESSEL SAPITER BASANTA</t>
  </si>
  <si>
    <t>116 SEVEL VILLAGE, SIPI DARAGA, ALBAY</t>
  </si>
  <si>
    <t>PURCHASE OF MEDICAL SUPPLIES &amp; MEDICINES USED FOR COVID-19 PANDEMIC</t>
  </si>
  <si>
    <t>NEGOTIATED PROCUREMENT</t>
  </si>
  <si>
    <t>Province, City or Municipality: POLANGUI</t>
  </si>
  <si>
    <t>MOLAVE STREET WASHINGTON DRIVE LEGAZPI CITY</t>
  </si>
  <si>
    <t>May 13, 2020</t>
  </si>
  <si>
    <t>PRINTING OF PHOTOS REQUIREMENT FOR SOCIAL AMELIORATION PROGRAM (SAP)</t>
  </si>
  <si>
    <t>May 21, 2020</t>
  </si>
  <si>
    <t>2020-027</t>
  </si>
  <si>
    <t>MEALS &amp; SNACKS SERVED DURING DISTRIBUTION OF SOCIAL AMELIORATION PROGRAM (SAP) OF 44 BARANGAY ON APRIL 22, 23, 24, 27, 28 &amp; 29</t>
  </si>
  <si>
    <t>MARY PRINCESS</t>
  </si>
  <si>
    <t>SUGCAD, POLANGUI, ALBAY</t>
  </si>
  <si>
    <t>April 22, 2020</t>
  </si>
  <si>
    <t>2020-028</t>
  </si>
  <si>
    <t>2020-029</t>
  </si>
  <si>
    <t>CATERING SERVICE OF PERSON UNDER MONITORING (PUMs) &amp; PERSONEL/STAFF ASSIGNED AT ISOLATION FACILITY AT POLANGUI COMMUNITY COLLEGE (PCC), COCON LODGE, HIGHLANDER WATERING HOLE RESORT &amp; JICA BUILDING, POLANGUI, ALBAY</t>
  </si>
  <si>
    <t>May 14, 2020</t>
  </si>
  <si>
    <t>FOOD ESSENTIALS DISTRIBUTED TO FRONTLINERS DUE TO COVID-19</t>
  </si>
  <si>
    <t>2020-030</t>
  </si>
  <si>
    <t>SUPPLIES AND MATERIALS TO BE USED AT ISOLATION ROOM OF PUMs AT POLANGUI COMMUNITY COLLEGE (PCC), PCES, ALNAY &amp; MAYNAGA, POALNGUI, ALBAY</t>
  </si>
  <si>
    <t>June 2, 2020</t>
  </si>
  <si>
    <t>2020-031</t>
  </si>
  <si>
    <t>PURCHASE OF MEDICINES USED AT RHU FOR COVID-19 PANDEMIC</t>
  </si>
  <si>
    <t>2020-032</t>
  </si>
  <si>
    <t>PURCHASE OF SUPPLIES &amp; MATERIALS FOR MUNICIPAL PROFILING OF CONSTITUENTS  OF POLANGUI, ALBAY</t>
  </si>
  <si>
    <t>2020-033</t>
  </si>
  <si>
    <t>PURCHASE OF 1,000 PCS. WASHABLE FACE MASK USED FOR LGU OFFICIALS &amp; EMPLOYEES</t>
  </si>
  <si>
    <t>OAS, ALBAY</t>
  </si>
  <si>
    <t>2020-034</t>
  </si>
  <si>
    <t>2020-035</t>
  </si>
  <si>
    <t>PURCHASE OF MATERIALS USED FOR ISOLATION PARTITION AT JICA BUILDING, PGCHS AND PCC</t>
  </si>
  <si>
    <t>PURCHASE OF SUPPLIES &amp; EQUIPMENT USED IN THE ISOLATION FACILITIES FOR PUMs (PNCS &amp; PGCHS)</t>
  </si>
  <si>
    <t>June 10, 2020</t>
  </si>
  <si>
    <t>Award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</si>
</sst>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3" fontId="0" fillId="0" borderId="0" xfId="1" applyFont="1"/>
    <xf numFmtId="0" fontId="0" fillId="0" borderId="0" xfId="0" applyAlignment="1">
      <alignment wrapText="1"/>
    </xf>
    <xf numFmtId="0" fontId="4" fillId="0" borderId="1" xfId="0" applyNumberFormat="1" applyFont="1" applyBorder="1" applyAlignment="1">
      <alignment horizontal="center" vertical="center"/>
    </xf>
    <xf numFmtId="43" fontId="4" fillId="0" borderId="5" xfId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3" fontId="0" fillId="0" borderId="2" xfId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3" fontId="4" fillId="0" borderId="5" xfId="1" applyFont="1" applyBorder="1" applyAlignment="1">
      <alignment vertical="center"/>
    </xf>
    <xf numFmtId="0" fontId="0" fillId="0" borderId="0" xfId="0" applyAlignment="1"/>
    <xf numFmtId="43" fontId="0" fillId="0" borderId="0" xfId="1" applyFon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3" fontId="3" fillId="0" borderId="5" xfId="1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43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3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43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207087</xdr:colOff>
      <xdr:row>26</xdr:row>
      <xdr:rowOff>0</xdr:rowOff>
    </xdr:from>
    <xdr:to>
      <xdr:col>6</xdr:col>
      <xdr:colOff>630115</xdr:colOff>
      <xdr:row>26</xdr:row>
      <xdr:rowOff>1954</xdr:rowOff>
    </xdr:to>
    <xdr:cxnSp macro="">
      <xdr:nvCxnSpPr>
        <xdr:cNvPr id="8" name="Straight Connector 7"/>
        <xdr:cNvCxnSpPr/>
      </xdr:nvCxnSpPr>
      <xdr:spPr>
        <a:xfrm flipV="1">
          <a:off x="4390760" y="5268058"/>
          <a:ext cx="1588009" cy="1954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974912</xdr:colOff>
      <xdr:row>24</xdr:row>
      <xdr:rowOff>11206</xdr:rowOff>
    </xdr:from>
    <xdr:to>
      <xdr:col>3</xdr:col>
      <xdr:colOff>310179</xdr:colOff>
      <xdr:row>27</xdr:row>
      <xdr:rowOff>29494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0324" y="6734735"/>
          <a:ext cx="1531620" cy="589788"/>
        </a:xfrm>
        <a:prstGeom prst="rect">
          <a:avLst/>
        </a:prstGeom>
      </xdr:spPr>
    </xdr:pic>
    <xdr:clientData/>
  </xdr:twoCellAnchor>
  <xdr:twoCellAnchor editAs="oneCell">
    <xdr:from>
      <xdr:col>5</xdr:col>
      <xdr:colOff>616323</xdr:colOff>
      <xdr:row>23</xdr:row>
      <xdr:rowOff>78441</xdr:rowOff>
    </xdr:from>
    <xdr:to>
      <xdr:col>6</xdr:col>
      <xdr:colOff>382075</xdr:colOff>
      <xdr:row>25</xdr:row>
      <xdr:rowOff>140925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0970" y="6611470"/>
          <a:ext cx="1312164" cy="4434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464848</xdr:colOff>
      <xdr:row>29</xdr:row>
      <xdr:rowOff>175260</xdr:rowOff>
    </xdr:from>
    <xdr:to>
      <xdr:col>5</xdr:col>
      <xdr:colOff>935355</xdr:colOff>
      <xdr:row>30</xdr:row>
      <xdr:rowOff>2540</xdr:rowOff>
    </xdr:to>
    <xdr:cxnSp macro="">
      <xdr:nvCxnSpPr>
        <xdr:cNvPr id="7" name="Straight Connector 6"/>
        <xdr:cNvCxnSpPr/>
      </xdr:nvCxnSpPr>
      <xdr:spPr>
        <a:xfrm flipV="1">
          <a:off x="6941848" y="6071235"/>
          <a:ext cx="1908782" cy="1778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1456766</xdr:colOff>
      <xdr:row>27</xdr:row>
      <xdr:rowOff>168088</xdr:rowOff>
    </xdr:from>
    <xdr:to>
      <xdr:col>2</xdr:col>
      <xdr:colOff>153297</xdr:colOff>
      <xdr:row>30</xdr:row>
      <xdr:rowOff>186376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4295" y="5871882"/>
          <a:ext cx="1531620" cy="589788"/>
        </a:xfrm>
        <a:prstGeom prst="rect">
          <a:avLst/>
        </a:prstGeom>
      </xdr:spPr>
    </xdr:pic>
    <xdr:clientData/>
  </xdr:twoCellAnchor>
  <xdr:twoCellAnchor editAs="oneCell">
    <xdr:from>
      <xdr:col>4</xdr:col>
      <xdr:colOff>806823</xdr:colOff>
      <xdr:row>27</xdr:row>
      <xdr:rowOff>89647</xdr:rowOff>
    </xdr:from>
    <xdr:to>
      <xdr:col>5</xdr:col>
      <xdr:colOff>684634</xdr:colOff>
      <xdr:row>29</xdr:row>
      <xdr:rowOff>152131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3823" y="5793441"/>
          <a:ext cx="1312164" cy="4434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96394</xdr:colOff>
      <xdr:row>26</xdr:row>
      <xdr:rowOff>178904</xdr:rowOff>
    </xdr:from>
    <xdr:to>
      <xdr:col>2</xdr:col>
      <xdr:colOff>1420338</xdr:colOff>
      <xdr:row>27</xdr:row>
      <xdr:rowOff>1546</xdr:rowOff>
    </xdr:to>
    <xdr:cxnSp macro="">
      <xdr:nvCxnSpPr>
        <xdr:cNvPr id="4" name="Straight Connector 3"/>
        <xdr:cNvCxnSpPr/>
      </xdr:nvCxnSpPr>
      <xdr:spPr>
        <a:xfrm>
          <a:off x="1418688" y="6622286"/>
          <a:ext cx="1323944" cy="13142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57961</xdr:colOff>
      <xdr:row>26</xdr:row>
      <xdr:rowOff>177800</xdr:rowOff>
    </xdr:from>
    <xdr:to>
      <xdr:col>6</xdr:col>
      <xdr:colOff>858882</xdr:colOff>
      <xdr:row>26</xdr:row>
      <xdr:rowOff>177800</xdr:rowOff>
    </xdr:to>
    <xdr:cxnSp macro="">
      <xdr:nvCxnSpPr>
        <xdr:cNvPr id="5" name="Straight Connector 4"/>
        <xdr:cNvCxnSpPr/>
      </xdr:nvCxnSpPr>
      <xdr:spPr>
        <a:xfrm>
          <a:off x="5705726" y="6621182"/>
          <a:ext cx="180945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33618</xdr:colOff>
      <xdr:row>24</xdr:row>
      <xdr:rowOff>134471</xdr:rowOff>
    </xdr:from>
    <xdr:to>
      <xdr:col>2</xdr:col>
      <xdr:colOff>1565238</xdr:colOff>
      <xdr:row>27</xdr:row>
      <xdr:rowOff>152759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5912" y="6006353"/>
          <a:ext cx="1531620" cy="589788"/>
        </a:xfrm>
        <a:prstGeom prst="rect">
          <a:avLst/>
        </a:prstGeom>
      </xdr:spPr>
    </xdr:pic>
    <xdr:clientData/>
  </xdr:twoCellAnchor>
  <xdr:twoCellAnchor editAs="oneCell">
    <xdr:from>
      <xdr:col>5</xdr:col>
      <xdr:colOff>358587</xdr:colOff>
      <xdr:row>24</xdr:row>
      <xdr:rowOff>89647</xdr:rowOff>
    </xdr:from>
    <xdr:to>
      <xdr:col>6</xdr:col>
      <xdr:colOff>662222</xdr:colOff>
      <xdr:row>26</xdr:row>
      <xdr:rowOff>152131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6352" y="5961529"/>
          <a:ext cx="1312164" cy="4434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515471</xdr:colOff>
      <xdr:row>34</xdr:row>
      <xdr:rowOff>145676</xdr:rowOff>
    </xdr:from>
    <xdr:to>
      <xdr:col>4</xdr:col>
      <xdr:colOff>97267</xdr:colOff>
      <xdr:row>37</xdr:row>
      <xdr:rowOff>163964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412" y="16842441"/>
          <a:ext cx="1531620" cy="589788"/>
        </a:xfrm>
        <a:prstGeom prst="rect">
          <a:avLst/>
        </a:prstGeom>
      </xdr:spPr>
    </xdr:pic>
    <xdr:clientData/>
  </xdr:twoCellAnchor>
  <xdr:twoCellAnchor editAs="oneCell">
    <xdr:from>
      <xdr:col>7</xdr:col>
      <xdr:colOff>1042146</xdr:colOff>
      <xdr:row>34</xdr:row>
      <xdr:rowOff>100853</xdr:rowOff>
    </xdr:from>
    <xdr:to>
      <xdr:col>8</xdr:col>
      <xdr:colOff>1144075</xdr:colOff>
      <xdr:row>36</xdr:row>
      <xdr:rowOff>163337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2117" y="16797618"/>
          <a:ext cx="1312164" cy="443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Layout" zoomScale="85" zoomScaleNormal="100" zoomScalePageLayoutView="85" workbookViewId="0">
      <selection activeCell="H22" sqref="H22"/>
    </sheetView>
  </sheetViews>
  <sheetFormatPr defaultRowHeight="15" x14ac:dyDescent="0.25"/>
  <cols>
    <col min="1" max="1" width="4.85546875" customWidth="1"/>
    <col min="2" max="2" width="11.5703125" customWidth="1"/>
    <col min="3" max="3" width="31" customWidth="1"/>
    <col min="4" max="4" width="16.140625" style="7" customWidth="1"/>
    <col min="5" max="5" width="18.140625" customWidth="1"/>
    <col min="6" max="6" width="21.7109375" customWidth="1"/>
    <col min="7" max="7" width="13.28515625" customWidth="1"/>
    <col min="8" max="9" width="16.140625" customWidth="1"/>
    <col min="10" max="10" width="8.5703125" customWidth="1"/>
  </cols>
  <sheetData>
    <row r="1" spans="1:11" ht="14.45" x14ac:dyDescent="0.3">
      <c r="A1" t="s">
        <v>26</v>
      </c>
    </row>
    <row r="2" spans="1:11" ht="14.45" x14ac:dyDescent="0.3">
      <c r="A2" s="3" t="s">
        <v>27</v>
      </c>
    </row>
    <row r="3" spans="1:11" ht="14.45" x14ac:dyDescent="0.3">
      <c r="A3" s="3" t="s">
        <v>28</v>
      </c>
    </row>
    <row r="6" spans="1:11" x14ac:dyDescent="0.25">
      <c r="A6" s="66" t="s">
        <v>0</v>
      </c>
      <c r="B6" s="66"/>
      <c r="C6" s="66"/>
      <c r="D6" s="66"/>
      <c r="E6" s="66"/>
      <c r="F6" s="66"/>
      <c r="G6" s="66"/>
      <c r="H6" s="66"/>
      <c r="I6" s="66"/>
      <c r="J6" s="66"/>
    </row>
    <row r="7" spans="1:11" x14ac:dyDescent="0.25">
      <c r="A7" s="66" t="s">
        <v>1</v>
      </c>
      <c r="B7" s="66"/>
      <c r="C7" s="66"/>
      <c r="D7" s="66"/>
      <c r="E7" s="66"/>
      <c r="F7" s="66"/>
      <c r="G7" s="66"/>
      <c r="H7" s="66"/>
      <c r="I7" s="66"/>
      <c r="J7" s="66"/>
    </row>
    <row r="8" spans="1:11" x14ac:dyDescent="0.25">
      <c r="A8" s="67" t="s">
        <v>35</v>
      </c>
      <c r="B8" s="67"/>
      <c r="C8" s="67"/>
      <c r="D8" s="67"/>
      <c r="E8" s="67"/>
      <c r="F8" s="67"/>
      <c r="G8" s="67"/>
      <c r="H8" s="67"/>
      <c r="I8" s="67"/>
      <c r="J8" s="67"/>
    </row>
    <row r="9" spans="1:11" x14ac:dyDescent="0.25">
      <c r="A9" s="67" t="s">
        <v>41</v>
      </c>
      <c r="B9" s="67"/>
      <c r="C9" s="67"/>
      <c r="D9" s="67"/>
      <c r="E9" s="67"/>
      <c r="F9" s="67"/>
      <c r="G9" s="67"/>
      <c r="H9" s="67"/>
      <c r="I9" s="67"/>
      <c r="J9" s="67"/>
    </row>
    <row r="11" spans="1:11" ht="15" customHeight="1" x14ac:dyDescent="0.25">
      <c r="A11" s="64" t="s">
        <v>2</v>
      </c>
      <c r="B11" s="64" t="s">
        <v>3</v>
      </c>
      <c r="C11" s="63" t="s">
        <v>4</v>
      </c>
      <c r="D11" s="69" t="s">
        <v>5</v>
      </c>
      <c r="E11" s="64" t="s">
        <v>6</v>
      </c>
      <c r="F11" s="63" t="s">
        <v>7</v>
      </c>
      <c r="G11" s="63" t="s">
        <v>8</v>
      </c>
      <c r="H11" s="63" t="s">
        <v>9</v>
      </c>
      <c r="I11" s="65" t="s">
        <v>10</v>
      </c>
      <c r="J11" s="63" t="s">
        <v>11</v>
      </c>
      <c r="K11" s="62"/>
    </row>
    <row r="12" spans="1:11" ht="25.15" customHeight="1" x14ac:dyDescent="0.25">
      <c r="A12" s="64"/>
      <c r="B12" s="64"/>
      <c r="C12" s="63"/>
      <c r="D12" s="69"/>
      <c r="E12" s="64"/>
      <c r="F12" s="64"/>
      <c r="G12" s="64"/>
      <c r="H12" s="64"/>
      <c r="I12" s="65"/>
      <c r="J12" s="64"/>
      <c r="K12" s="62"/>
    </row>
    <row r="13" spans="1:11" ht="55.5" customHeight="1" x14ac:dyDescent="0.25">
      <c r="A13" s="1">
        <v>1</v>
      </c>
      <c r="B13" s="1" t="s">
        <v>94</v>
      </c>
      <c r="C13" s="58" t="s">
        <v>95</v>
      </c>
      <c r="D13" s="18">
        <v>650000</v>
      </c>
      <c r="E13" s="1" t="s">
        <v>47</v>
      </c>
      <c r="F13" s="17" t="s">
        <v>96</v>
      </c>
      <c r="G13" s="2" t="s">
        <v>97</v>
      </c>
      <c r="H13" s="18">
        <v>648914.34</v>
      </c>
      <c r="I13" s="57" t="s">
        <v>100</v>
      </c>
      <c r="J13" s="1" t="s">
        <v>101</v>
      </c>
    </row>
    <row r="14" spans="1:11" ht="55.5" customHeight="1" x14ac:dyDescent="0.25">
      <c r="A14" s="1">
        <v>2</v>
      </c>
      <c r="B14" s="1" t="s">
        <v>98</v>
      </c>
      <c r="C14" s="58" t="s">
        <v>99</v>
      </c>
      <c r="D14" s="18">
        <v>300000</v>
      </c>
      <c r="E14" s="1" t="s">
        <v>47</v>
      </c>
      <c r="F14" s="17" t="s">
        <v>96</v>
      </c>
      <c r="G14" s="2" t="s">
        <v>97</v>
      </c>
      <c r="H14" s="18">
        <v>298984.53999999998</v>
      </c>
      <c r="I14" s="57" t="s">
        <v>100</v>
      </c>
      <c r="J14" s="1" t="s">
        <v>101</v>
      </c>
    </row>
    <row r="15" spans="1:11" ht="55.5" customHeight="1" x14ac:dyDescent="0.25">
      <c r="A15" s="1"/>
      <c r="B15" s="1"/>
      <c r="C15" s="58"/>
      <c r="D15" s="18"/>
      <c r="E15" s="1"/>
      <c r="F15" s="17"/>
      <c r="G15" s="2"/>
      <c r="H15" s="18"/>
      <c r="I15" s="57"/>
      <c r="J15" s="1"/>
    </row>
    <row r="16" spans="1:11" ht="55.5" customHeight="1" x14ac:dyDescent="0.25">
      <c r="A16" s="1"/>
      <c r="B16" s="1"/>
      <c r="C16" s="58"/>
      <c r="D16" s="18"/>
      <c r="E16" s="1"/>
      <c r="F16" s="17"/>
      <c r="G16" s="2"/>
      <c r="H16" s="18"/>
      <c r="I16" s="57"/>
      <c r="J16" s="1"/>
    </row>
    <row r="17" spans="1:7" x14ac:dyDescent="0.25">
      <c r="A17" s="4" t="s">
        <v>12</v>
      </c>
    </row>
    <row r="18" spans="1:7" x14ac:dyDescent="0.25">
      <c r="A18" s="4"/>
    </row>
    <row r="19" spans="1:7" x14ac:dyDescent="0.25">
      <c r="A19" s="4"/>
    </row>
    <row r="20" spans="1:7" x14ac:dyDescent="0.25">
      <c r="A20" s="4"/>
    </row>
    <row r="21" spans="1:7" x14ac:dyDescent="0.25">
      <c r="A21" s="4"/>
    </row>
    <row r="22" spans="1:7" x14ac:dyDescent="0.25">
      <c r="A22" s="4"/>
    </row>
    <row r="23" spans="1:7" x14ac:dyDescent="0.25">
      <c r="A23" s="4"/>
    </row>
    <row r="24" spans="1:7" x14ac:dyDescent="0.25">
      <c r="A24" s="4"/>
    </row>
    <row r="26" spans="1:7" x14ac:dyDescent="0.25">
      <c r="C26" s="62" t="s">
        <v>38</v>
      </c>
      <c r="D26" s="62"/>
      <c r="F26" s="68" t="s">
        <v>39</v>
      </c>
      <c r="G26" s="68"/>
    </row>
    <row r="27" spans="1:7" x14ac:dyDescent="0.25">
      <c r="C27" s="62" t="s">
        <v>31</v>
      </c>
      <c r="D27" s="62"/>
      <c r="F27" s="68" t="s">
        <v>32</v>
      </c>
      <c r="G27" s="68"/>
    </row>
    <row r="28" spans="1:7" x14ac:dyDescent="0.25">
      <c r="B28" s="62"/>
      <c r="C28" s="62"/>
      <c r="D28" s="62"/>
      <c r="E28" s="62"/>
    </row>
  </sheetData>
  <mergeCells count="21">
    <mergeCell ref="A6:J6"/>
    <mergeCell ref="A7:J7"/>
    <mergeCell ref="A8:J8"/>
    <mergeCell ref="A9:J9"/>
    <mergeCell ref="C27:D27"/>
    <mergeCell ref="F27:G27"/>
    <mergeCell ref="A11:A12"/>
    <mergeCell ref="B11:B12"/>
    <mergeCell ref="C11:C12"/>
    <mergeCell ref="D11:D12"/>
    <mergeCell ref="E11:E12"/>
    <mergeCell ref="F26:G26"/>
    <mergeCell ref="C26:D26"/>
    <mergeCell ref="B28:C28"/>
    <mergeCell ref="D28:E28"/>
    <mergeCell ref="K11:K12"/>
    <mergeCell ref="F11:F12"/>
    <mergeCell ref="G11:G12"/>
    <mergeCell ref="H11:H12"/>
    <mergeCell ref="I11:I12"/>
    <mergeCell ref="J11:J12"/>
  </mergeCells>
  <pageMargins left="0.23622047244094499" right="0.23622047244094499" top="0" bottom="0" header="0.31496062992126" footer="0.31496062992126"/>
  <pageSetup paperSize="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Layout" zoomScale="85" zoomScaleNormal="100" zoomScalePageLayoutView="85" workbookViewId="0">
      <selection activeCell="C33" sqref="C33"/>
    </sheetView>
  </sheetViews>
  <sheetFormatPr defaultColWidth="8.85546875" defaultRowHeight="15" x14ac:dyDescent="0.25"/>
  <cols>
    <col min="1" max="1" width="8.85546875" style="12" customWidth="1"/>
    <col min="2" max="2" width="39.85546875" style="13" customWidth="1"/>
    <col min="3" max="3" width="21.5703125" style="14" customWidth="1"/>
    <col min="4" max="4" width="20.7109375" style="13" customWidth="1"/>
    <col min="5" max="5" width="20.28515625" style="6" customWidth="1"/>
    <col min="6" max="6" width="21.5703125" style="14" customWidth="1"/>
    <col min="7" max="7" width="15.5703125" style="6" customWidth="1"/>
    <col min="8" max="9" width="8.85546875" style="12"/>
    <col min="10" max="10" width="10.7109375" style="12" customWidth="1"/>
    <col min="11" max="16384" width="8.85546875" style="12"/>
  </cols>
  <sheetData>
    <row r="1" spans="1:7" ht="14.45" x14ac:dyDescent="0.3">
      <c r="A1" s="12" t="s">
        <v>29</v>
      </c>
    </row>
    <row r="2" spans="1:7" ht="14.45" x14ac:dyDescent="0.3">
      <c r="A2" s="15" t="s">
        <v>27</v>
      </c>
    </row>
    <row r="3" spans="1:7" ht="14.45" x14ac:dyDescent="0.3">
      <c r="A3" s="15" t="s">
        <v>28</v>
      </c>
    </row>
    <row r="6" spans="1:7" x14ac:dyDescent="0.25">
      <c r="A6" s="66" t="s">
        <v>13</v>
      </c>
      <c r="B6" s="66"/>
      <c r="C6" s="66"/>
      <c r="D6" s="66"/>
      <c r="E6" s="66"/>
      <c r="F6" s="66"/>
      <c r="G6" s="66"/>
    </row>
    <row r="7" spans="1:7" x14ac:dyDescent="0.25">
      <c r="A7" s="66" t="s">
        <v>14</v>
      </c>
      <c r="B7" s="66"/>
      <c r="C7" s="66"/>
      <c r="D7" s="66"/>
      <c r="E7" s="66"/>
      <c r="F7" s="66"/>
      <c r="G7" s="66"/>
    </row>
    <row r="9" spans="1:7" x14ac:dyDescent="0.25">
      <c r="A9" s="66" t="s">
        <v>35</v>
      </c>
      <c r="B9" s="66"/>
      <c r="C9" s="66"/>
      <c r="D9" s="66"/>
      <c r="E9" s="66"/>
      <c r="F9" s="66"/>
      <c r="G9" s="66"/>
    </row>
    <row r="10" spans="1:7" x14ac:dyDescent="0.25">
      <c r="A10" s="66" t="s">
        <v>41</v>
      </c>
      <c r="B10" s="66"/>
      <c r="C10" s="66"/>
      <c r="D10" s="66"/>
      <c r="E10" s="66"/>
      <c r="F10" s="66"/>
      <c r="G10" s="66"/>
    </row>
    <row r="12" spans="1:7" x14ac:dyDescent="0.25">
      <c r="A12" s="63" t="s">
        <v>15</v>
      </c>
      <c r="B12" s="63" t="s">
        <v>16</v>
      </c>
      <c r="C12" s="76" t="s">
        <v>17</v>
      </c>
      <c r="D12" s="63" t="s">
        <v>18</v>
      </c>
      <c r="E12" s="63" t="s">
        <v>19</v>
      </c>
      <c r="F12" s="71" t="s">
        <v>20</v>
      </c>
      <c r="G12" s="70" t="s">
        <v>21</v>
      </c>
    </row>
    <row r="13" spans="1:7" ht="21.75" customHeight="1" x14ac:dyDescent="0.25">
      <c r="A13" s="64"/>
      <c r="B13" s="63"/>
      <c r="C13" s="71"/>
      <c r="D13" s="63"/>
      <c r="E13" s="64"/>
      <c r="F13" s="71"/>
      <c r="G13" s="70"/>
    </row>
    <row r="14" spans="1:7" ht="42.6" customHeight="1" x14ac:dyDescent="0.25">
      <c r="A14" s="1" t="s">
        <v>42</v>
      </c>
      <c r="B14" s="17" t="s">
        <v>43</v>
      </c>
      <c r="C14" s="18">
        <v>2000000</v>
      </c>
      <c r="D14" s="2" t="s">
        <v>91</v>
      </c>
      <c r="E14" s="2" t="s">
        <v>92</v>
      </c>
      <c r="F14" s="18">
        <v>2000000</v>
      </c>
      <c r="G14" s="42">
        <v>43927</v>
      </c>
    </row>
    <row r="15" spans="1:7" ht="30" x14ac:dyDescent="0.25">
      <c r="A15" s="1" t="s">
        <v>44</v>
      </c>
      <c r="B15" s="17" t="s">
        <v>45</v>
      </c>
      <c r="C15" s="18">
        <v>250000</v>
      </c>
      <c r="D15" s="73" t="s">
        <v>93</v>
      </c>
      <c r="E15" s="74"/>
      <c r="F15" s="74"/>
      <c r="G15" s="75"/>
    </row>
    <row r="16" spans="1:7" x14ac:dyDescent="0.25">
      <c r="A16" s="1"/>
      <c r="B16" s="17"/>
      <c r="C16" s="18"/>
      <c r="D16" s="17"/>
      <c r="E16" s="2"/>
      <c r="F16" s="18"/>
      <c r="G16" s="57"/>
    </row>
    <row r="17" spans="1:7" x14ac:dyDescent="0.25">
      <c r="A17" s="1"/>
      <c r="B17" s="17"/>
      <c r="C17" s="18"/>
      <c r="D17" s="17"/>
      <c r="E17" s="2"/>
      <c r="F17" s="18"/>
      <c r="G17" s="57"/>
    </row>
    <row r="18" spans="1:7" ht="14.45" x14ac:dyDescent="0.3">
      <c r="A18" s="16"/>
      <c r="B18" s="17"/>
      <c r="C18" s="18"/>
      <c r="D18" s="17"/>
      <c r="E18" s="1"/>
      <c r="F18" s="18"/>
      <c r="G18" s="57"/>
    </row>
    <row r="19" spans="1:7" ht="14.45" x14ac:dyDescent="0.3">
      <c r="A19" s="16"/>
      <c r="B19" s="17"/>
      <c r="C19" s="18"/>
      <c r="D19" s="17"/>
      <c r="E19" s="1"/>
      <c r="F19" s="18"/>
      <c r="G19" s="57"/>
    </row>
    <row r="20" spans="1:7" ht="14.45" x14ac:dyDescent="0.3">
      <c r="A20" s="16"/>
      <c r="B20" s="17"/>
      <c r="C20" s="18"/>
      <c r="D20" s="17"/>
      <c r="E20" s="1"/>
      <c r="F20" s="18"/>
      <c r="G20" s="57"/>
    </row>
    <row r="21" spans="1:7" x14ac:dyDescent="0.25">
      <c r="A21" s="16"/>
      <c r="B21" s="17"/>
      <c r="C21" s="18"/>
      <c r="D21" s="17"/>
      <c r="E21" s="1"/>
      <c r="F21" s="18"/>
      <c r="G21" s="57"/>
    </row>
    <row r="22" spans="1:7" x14ac:dyDescent="0.25">
      <c r="A22" s="16"/>
      <c r="B22" s="17"/>
      <c r="C22" s="18"/>
      <c r="D22" s="17"/>
      <c r="E22" s="1"/>
      <c r="F22" s="18"/>
      <c r="G22" s="57"/>
    </row>
    <row r="23" spans="1:7" x14ac:dyDescent="0.25">
      <c r="A23" s="16"/>
      <c r="B23" s="17"/>
      <c r="C23" s="18"/>
      <c r="D23" s="17"/>
      <c r="E23" s="1"/>
      <c r="F23" s="18"/>
      <c r="G23" s="57"/>
    </row>
    <row r="24" spans="1:7" x14ac:dyDescent="0.25">
      <c r="A24" s="16"/>
      <c r="B24" s="17"/>
      <c r="C24" s="18"/>
      <c r="D24" s="17"/>
      <c r="E24" s="1"/>
      <c r="F24" s="18"/>
      <c r="G24" s="57"/>
    </row>
    <row r="25" spans="1:7" x14ac:dyDescent="0.25">
      <c r="A25" s="16"/>
      <c r="B25" s="17"/>
      <c r="C25" s="18"/>
      <c r="D25" s="17"/>
      <c r="E25" s="1"/>
      <c r="F25" s="18"/>
      <c r="G25" s="57"/>
    </row>
    <row r="26" spans="1:7" x14ac:dyDescent="0.25">
      <c r="A26" s="19"/>
      <c r="B26" s="20"/>
      <c r="C26" s="21"/>
      <c r="D26" s="20"/>
      <c r="E26" s="24"/>
      <c r="F26" s="21"/>
      <c r="G26" s="25"/>
    </row>
    <row r="27" spans="1:7" x14ac:dyDescent="0.25">
      <c r="A27" s="22" t="s">
        <v>12</v>
      </c>
    </row>
    <row r="28" spans="1:7" x14ac:dyDescent="0.25">
      <c r="A28" s="22"/>
      <c r="E28" s="55"/>
      <c r="G28" s="55"/>
    </row>
    <row r="30" spans="1:7" x14ac:dyDescent="0.25">
      <c r="B30" s="72" t="s">
        <v>38</v>
      </c>
      <c r="C30" s="72"/>
      <c r="E30" s="68" t="s">
        <v>39</v>
      </c>
      <c r="F30" s="68"/>
    </row>
    <row r="31" spans="1:7" x14ac:dyDescent="0.25">
      <c r="B31" s="68" t="s">
        <v>31</v>
      </c>
      <c r="C31" s="68"/>
      <c r="E31" s="68" t="s">
        <v>32</v>
      </c>
      <c r="F31" s="68"/>
      <c r="G31" s="23"/>
    </row>
    <row r="34" spans="2:5" x14ac:dyDescent="0.25">
      <c r="B34" s="68"/>
      <c r="C34" s="68"/>
      <c r="D34" s="68"/>
      <c r="E34" s="68"/>
    </row>
  </sheetData>
  <mergeCells count="18">
    <mergeCell ref="A6:G6"/>
    <mergeCell ref="A7:G7"/>
    <mergeCell ref="A9:G9"/>
    <mergeCell ref="A10:G10"/>
    <mergeCell ref="B31:C31"/>
    <mergeCell ref="E31:F31"/>
    <mergeCell ref="A12:A13"/>
    <mergeCell ref="B12:B13"/>
    <mergeCell ref="C12:C13"/>
    <mergeCell ref="D12:D13"/>
    <mergeCell ref="E12:E13"/>
    <mergeCell ref="B34:C34"/>
    <mergeCell ref="D34:E34"/>
    <mergeCell ref="G12:G13"/>
    <mergeCell ref="F12:F13"/>
    <mergeCell ref="B30:C30"/>
    <mergeCell ref="E30:F30"/>
    <mergeCell ref="D15:G15"/>
  </mergeCells>
  <pageMargins left="0.70866141732283505" right="0.70866141732283505" top="0.74803149606299202" bottom="0" header="0.31496062992126" footer="0.31496062992126"/>
  <pageSetup paperSize="5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Layout" topLeftCell="A4" zoomScale="85" zoomScaleNormal="85" zoomScalePageLayoutView="85" workbookViewId="0">
      <selection activeCell="I28" sqref="I28"/>
    </sheetView>
  </sheetViews>
  <sheetFormatPr defaultColWidth="8.85546875" defaultRowHeight="15" x14ac:dyDescent="0.25"/>
  <cols>
    <col min="1" max="1" width="8" style="29" customWidth="1"/>
    <col min="2" max="2" width="10.5703125" style="26" customWidth="1"/>
    <col min="3" max="3" width="31.42578125" style="26" customWidth="1"/>
    <col min="4" max="4" width="11" style="26" customWidth="1"/>
    <col min="5" max="5" width="18.28515625" style="26" customWidth="1"/>
    <col min="6" max="6" width="14.140625" style="26" customWidth="1"/>
    <col min="7" max="7" width="14.85546875" style="26" customWidth="1"/>
    <col min="8" max="9" width="13.5703125" style="26" customWidth="1"/>
    <col min="10" max="10" width="12.28515625" style="26" customWidth="1"/>
    <col min="11" max="16384" width="8.85546875" style="26"/>
  </cols>
  <sheetData>
    <row r="1" spans="1:10" ht="14.45" x14ac:dyDescent="0.3">
      <c r="A1" s="29" t="s">
        <v>30</v>
      </c>
    </row>
    <row r="2" spans="1:10" ht="14.45" x14ac:dyDescent="0.3">
      <c r="A2" s="28" t="s">
        <v>27</v>
      </c>
    </row>
    <row r="3" spans="1:10" ht="14.45" x14ac:dyDescent="0.3">
      <c r="A3" s="28" t="s">
        <v>28</v>
      </c>
    </row>
    <row r="5" spans="1:10" ht="15" customHeight="1" x14ac:dyDescent="0.25">
      <c r="A5" s="77" t="s">
        <v>0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15" customHeight="1" x14ac:dyDescent="0.25">
      <c r="A6" s="77" t="s">
        <v>22</v>
      </c>
      <c r="B6" s="77"/>
      <c r="C6" s="77"/>
      <c r="D6" s="77"/>
      <c r="E6" s="77"/>
      <c r="F6" s="77"/>
      <c r="G6" s="77"/>
      <c r="H6" s="77"/>
      <c r="I6" s="77"/>
      <c r="J6" s="77"/>
    </row>
    <row r="8" spans="1:10" ht="15" customHeight="1" x14ac:dyDescent="0.25">
      <c r="A8" s="72" t="s">
        <v>36</v>
      </c>
      <c r="B8" s="72"/>
      <c r="C8" s="72"/>
      <c r="D8" s="72"/>
      <c r="E8" s="72"/>
      <c r="F8" s="72"/>
      <c r="G8" s="72"/>
      <c r="H8" s="72"/>
      <c r="I8" s="72"/>
      <c r="J8" s="72"/>
    </row>
    <row r="9" spans="1:10" ht="15" customHeight="1" x14ac:dyDescent="0.25">
      <c r="A9" s="72" t="s">
        <v>41</v>
      </c>
      <c r="B9" s="72"/>
      <c r="C9" s="72"/>
      <c r="D9" s="72"/>
      <c r="E9" s="72"/>
      <c r="F9" s="72"/>
      <c r="G9" s="72"/>
      <c r="H9" s="72"/>
      <c r="I9" s="72"/>
      <c r="J9" s="72"/>
    </row>
    <row r="11" spans="1:10" ht="30" x14ac:dyDescent="0.25">
      <c r="A11" s="1" t="s">
        <v>2</v>
      </c>
      <c r="B11" s="2" t="s">
        <v>23</v>
      </c>
      <c r="C11" s="2" t="s">
        <v>4</v>
      </c>
      <c r="D11" s="2" t="s">
        <v>6</v>
      </c>
      <c r="E11" s="2" t="s">
        <v>24</v>
      </c>
      <c r="F11" s="2" t="s">
        <v>18</v>
      </c>
      <c r="G11" s="2" t="s">
        <v>25</v>
      </c>
      <c r="H11" s="2" t="s">
        <v>20</v>
      </c>
      <c r="I11" s="2" t="s">
        <v>158</v>
      </c>
      <c r="J11" s="2" t="s">
        <v>11</v>
      </c>
    </row>
    <row r="12" spans="1:10" ht="60" x14ac:dyDescent="0.25">
      <c r="A12" s="40">
        <v>1</v>
      </c>
      <c r="B12" s="47" t="s">
        <v>109</v>
      </c>
      <c r="C12" s="51" t="s">
        <v>118</v>
      </c>
      <c r="D12" s="49" t="s">
        <v>47</v>
      </c>
      <c r="E12" s="50">
        <v>180000</v>
      </c>
      <c r="F12" s="51" t="s">
        <v>119</v>
      </c>
      <c r="G12" s="48" t="s">
        <v>120</v>
      </c>
      <c r="H12" s="52">
        <f>E12</f>
        <v>180000</v>
      </c>
      <c r="I12" s="53" t="s">
        <v>121</v>
      </c>
      <c r="J12" s="53" t="s">
        <v>122</v>
      </c>
    </row>
    <row r="13" spans="1:10" ht="60" x14ac:dyDescent="0.25">
      <c r="A13" s="40">
        <v>2</v>
      </c>
      <c r="B13" s="47" t="s">
        <v>110</v>
      </c>
      <c r="C13" s="51" t="s">
        <v>123</v>
      </c>
      <c r="D13" s="49" t="s">
        <v>47</v>
      </c>
      <c r="E13" s="50">
        <v>197500</v>
      </c>
      <c r="F13" s="54" t="s">
        <v>124</v>
      </c>
      <c r="G13" s="48" t="s">
        <v>125</v>
      </c>
      <c r="H13" s="52">
        <f t="shared" ref="H13" si="0">E13</f>
        <v>197500</v>
      </c>
      <c r="I13" s="53" t="s">
        <v>121</v>
      </c>
      <c r="J13" s="53" t="s">
        <v>122</v>
      </c>
    </row>
    <row r="14" spans="1:10" x14ac:dyDescent="0.25">
      <c r="A14" s="40"/>
      <c r="B14" s="47"/>
      <c r="C14" s="51"/>
      <c r="D14" s="49"/>
      <c r="E14" s="50"/>
      <c r="F14" s="51"/>
      <c r="G14" s="48"/>
      <c r="H14" s="52"/>
      <c r="I14" s="53"/>
      <c r="J14" s="48"/>
    </row>
    <row r="15" spans="1:10" x14ac:dyDescent="0.25">
      <c r="A15" s="1"/>
      <c r="B15" s="2"/>
      <c r="C15" s="58"/>
      <c r="D15" s="2"/>
      <c r="E15" s="2"/>
      <c r="F15" s="2"/>
      <c r="G15" s="2"/>
      <c r="H15" s="52"/>
      <c r="I15" s="2"/>
      <c r="J15" s="2"/>
    </row>
    <row r="16" spans="1:10" x14ac:dyDescent="0.25">
      <c r="A16" s="1"/>
      <c r="B16" s="2"/>
      <c r="C16" s="58"/>
      <c r="D16" s="2"/>
      <c r="E16" s="2"/>
      <c r="F16" s="2"/>
      <c r="G16" s="2"/>
      <c r="H16" s="52"/>
      <c r="I16" s="2"/>
      <c r="J16" s="2"/>
    </row>
    <row r="17" spans="1:10" x14ac:dyDescent="0.25">
      <c r="A17" s="1"/>
      <c r="B17" s="2"/>
      <c r="C17" s="58"/>
      <c r="D17" s="2"/>
      <c r="E17" s="2"/>
      <c r="F17" s="2"/>
      <c r="G17" s="2"/>
      <c r="H17" s="52"/>
      <c r="I17" s="2"/>
      <c r="J17" s="2"/>
    </row>
    <row r="18" spans="1:10" x14ac:dyDescent="0.25">
      <c r="A18" s="1"/>
      <c r="B18" s="2"/>
      <c r="C18" s="58"/>
      <c r="D18" s="2"/>
      <c r="E18" s="2"/>
      <c r="F18" s="2"/>
      <c r="G18" s="2"/>
      <c r="H18" s="52"/>
      <c r="I18" s="2"/>
      <c r="J18" s="2"/>
    </row>
    <row r="19" spans="1:10" x14ac:dyDescent="0.25">
      <c r="A19" s="1"/>
      <c r="B19" s="2"/>
      <c r="C19" s="58"/>
      <c r="D19" s="2"/>
      <c r="E19" s="2"/>
      <c r="F19" s="2"/>
      <c r="G19" s="2"/>
      <c r="H19" s="52"/>
      <c r="I19" s="2"/>
      <c r="J19" s="2"/>
    </row>
    <row r="20" spans="1:10" x14ac:dyDescent="0.25">
      <c r="A20" s="1"/>
      <c r="B20" s="2"/>
      <c r="C20" s="58"/>
      <c r="D20" s="2"/>
      <c r="E20" s="2"/>
      <c r="F20" s="2"/>
      <c r="G20" s="2"/>
      <c r="H20" s="52"/>
      <c r="I20" s="2"/>
      <c r="J20" s="2"/>
    </row>
    <row r="21" spans="1:10" x14ac:dyDescent="0.25">
      <c r="A21" s="1"/>
      <c r="B21" s="2"/>
      <c r="C21" s="58"/>
      <c r="D21" s="2"/>
      <c r="E21" s="2"/>
      <c r="F21" s="2"/>
      <c r="G21" s="2"/>
      <c r="H21" s="52"/>
      <c r="I21" s="2"/>
      <c r="J21" s="2"/>
    </row>
    <row r="22" spans="1:10" x14ac:dyDescent="0.25">
      <c r="A22" s="1"/>
      <c r="B22" s="2"/>
      <c r="C22" s="58"/>
      <c r="D22" s="2"/>
      <c r="E22" s="2"/>
      <c r="F22" s="2"/>
      <c r="G22" s="2"/>
      <c r="H22" s="52"/>
      <c r="I22" s="2"/>
      <c r="J22" s="2"/>
    </row>
    <row r="23" spans="1:10" x14ac:dyDescent="0.25">
      <c r="A23" s="1"/>
      <c r="B23" s="2"/>
      <c r="C23" s="58"/>
      <c r="D23" s="2"/>
      <c r="E23" s="2"/>
      <c r="F23" s="2"/>
      <c r="G23" s="2"/>
      <c r="H23" s="52"/>
      <c r="I23" s="2"/>
      <c r="J23" s="2"/>
    </row>
    <row r="24" spans="1:10" x14ac:dyDescent="0.25">
      <c r="A24" s="27" t="s">
        <v>12</v>
      </c>
    </row>
    <row r="25" spans="1:10" s="41" customFormat="1" x14ac:dyDescent="0.25">
      <c r="A25" s="27"/>
    </row>
    <row r="27" spans="1:10" x14ac:dyDescent="0.25">
      <c r="B27" s="72" t="s">
        <v>38</v>
      </c>
      <c r="C27" s="72"/>
      <c r="F27" s="72" t="s">
        <v>39</v>
      </c>
      <c r="G27" s="72"/>
    </row>
    <row r="28" spans="1:10" x14ac:dyDescent="0.25">
      <c r="B28" s="72" t="s">
        <v>37</v>
      </c>
      <c r="C28" s="72"/>
      <c r="F28" s="72" t="s">
        <v>32</v>
      </c>
      <c r="G28" s="72"/>
    </row>
    <row r="29" spans="1:10" x14ac:dyDescent="0.25">
      <c r="A29" s="72"/>
      <c r="B29" s="72"/>
      <c r="C29" s="72"/>
      <c r="D29" s="72"/>
    </row>
  </sheetData>
  <mergeCells count="10">
    <mergeCell ref="A5:J5"/>
    <mergeCell ref="A6:J6"/>
    <mergeCell ref="A8:J8"/>
    <mergeCell ref="A9:J9"/>
    <mergeCell ref="A29:B29"/>
    <mergeCell ref="C29:D29"/>
    <mergeCell ref="B28:C28"/>
    <mergeCell ref="F28:G28"/>
    <mergeCell ref="B27:C27"/>
    <mergeCell ref="F27:G27"/>
  </mergeCells>
  <pageMargins left="0.70866141732283505" right="0.70866141732283505" top="0.74803149606299202" bottom="0" header="0.31496062992126" footer="0.31496062992126"/>
  <pageSetup paperSize="5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view="pageLayout" topLeftCell="A28" zoomScale="85" zoomScaleNormal="100" zoomScalePageLayoutView="85" workbookViewId="0">
      <selection activeCell="H38" sqref="H38:J40"/>
    </sheetView>
  </sheetViews>
  <sheetFormatPr defaultRowHeight="15" x14ac:dyDescent="0.25"/>
  <cols>
    <col min="1" max="2" width="9.140625" style="6"/>
    <col min="6" max="6" width="22.28515625" customWidth="1"/>
    <col min="7" max="8" width="17" customWidth="1"/>
    <col min="9" max="9" width="17" style="7" customWidth="1"/>
    <col min="10" max="10" width="15.28515625" style="8" customWidth="1"/>
    <col min="11" max="12" width="15.28515625" customWidth="1"/>
    <col min="16" max="16" width="9.140625" style="6"/>
  </cols>
  <sheetData>
    <row r="1" spans="1:16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P1" s="44"/>
    </row>
    <row r="2" spans="1:16" x14ac:dyDescent="0.25">
      <c r="A2" s="78" t="s">
        <v>127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P2" s="44"/>
    </row>
    <row r="3" spans="1:16" x14ac:dyDescent="0.25">
      <c r="A3" s="79" t="s">
        <v>128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P3" s="44"/>
    </row>
    <row r="4" spans="1:16" x14ac:dyDescent="0.25">
      <c r="A4" s="79" t="s">
        <v>41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P4" s="44"/>
    </row>
    <row r="5" spans="1:16" x14ac:dyDescent="0.25">
      <c r="A5" s="59"/>
      <c r="B5" s="59"/>
      <c r="C5" s="59"/>
      <c r="D5" s="59"/>
      <c r="E5" s="59"/>
      <c r="F5" s="59"/>
      <c r="G5" s="59"/>
      <c r="H5" s="25"/>
      <c r="I5" s="59"/>
      <c r="J5" s="59"/>
      <c r="K5" s="59"/>
      <c r="L5" s="25"/>
      <c r="P5" s="44"/>
    </row>
    <row r="6" spans="1:16" x14ac:dyDescent="0.25">
      <c r="A6" s="86" t="s">
        <v>2</v>
      </c>
      <c r="B6" s="87" t="s">
        <v>3</v>
      </c>
      <c r="C6" s="86" t="s">
        <v>4</v>
      </c>
      <c r="D6" s="86"/>
      <c r="E6" s="86"/>
      <c r="F6" s="86"/>
      <c r="G6" s="87" t="s">
        <v>6</v>
      </c>
      <c r="H6" s="96" t="s">
        <v>33</v>
      </c>
      <c r="I6" s="87" t="s">
        <v>18</v>
      </c>
      <c r="J6" s="87" t="s">
        <v>46</v>
      </c>
      <c r="K6" s="86" t="s">
        <v>20</v>
      </c>
      <c r="L6" s="88" t="s">
        <v>34</v>
      </c>
    </row>
    <row r="7" spans="1:16" x14ac:dyDescent="0.25">
      <c r="A7" s="86"/>
      <c r="B7" s="87"/>
      <c r="C7" s="86"/>
      <c r="D7" s="86"/>
      <c r="E7" s="86"/>
      <c r="F7" s="86"/>
      <c r="G7" s="87"/>
      <c r="H7" s="97"/>
      <c r="I7" s="87"/>
      <c r="J7" s="87"/>
      <c r="K7" s="86"/>
      <c r="L7" s="89"/>
    </row>
    <row r="8" spans="1:16" ht="60" customHeight="1" x14ac:dyDescent="0.25">
      <c r="A8" s="9">
        <v>1</v>
      </c>
      <c r="B8" s="9" t="s">
        <v>50</v>
      </c>
      <c r="C8" s="90" t="s">
        <v>51</v>
      </c>
      <c r="D8" s="90"/>
      <c r="E8" s="90"/>
      <c r="F8" s="90"/>
      <c r="G8" s="38" t="s">
        <v>47</v>
      </c>
      <c r="H8" s="10">
        <v>141355</v>
      </c>
      <c r="I8" s="37" t="s">
        <v>52</v>
      </c>
      <c r="J8" s="36" t="s">
        <v>47</v>
      </c>
      <c r="K8" s="39">
        <f t="shared" ref="K8:K32" si="0">H8</f>
        <v>141355</v>
      </c>
      <c r="L8" s="11" t="s">
        <v>53</v>
      </c>
    </row>
    <row r="9" spans="1:16" ht="45" x14ac:dyDescent="0.25">
      <c r="A9" s="9">
        <v>2</v>
      </c>
      <c r="B9" s="9" t="s">
        <v>54</v>
      </c>
      <c r="C9" s="90" t="s">
        <v>55</v>
      </c>
      <c r="D9" s="90"/>
      <c r="E9" s="90"/>
      <c r="F9" s="90"/>
      <c r="G9" s="38" t="s">
        <v>47</v>
      </c>
      <c r="H9" s="10">
        <v>218950</v>
      </c>
      <c r="I9" s="37" t="s">
        <v>56</v>
      </c>
      <c r="J9" s="36" t="s">
        <v>57</v>
      </c>
      <c r="K9" s="39">
        <f t="shared" si="0"/>
        <v>218950</v>
      </c>
      <c r="L9" s="11" t="s">
        <v>58</v>
      </c>
    </row>
    <row r="10" spans="1:16" ht="36.75" customHeight="1" x14ac:dyDescent="0.25">
      <c r="A10" s="9">
        <v>3</v>
      </c>
      <c r="B10" s="9" t="s">
        <v>59</v>
      </c>
      <c r="C10" s="90" t="s">
        <v>60</v>
      </c>
      <c r="D10" s="90"/>
      <c r="E10" s="90"/>
      <c r="F10" s="90"/>
      <c r="G10" s="38" t="s">
        <v>47</v>
      </c>
      <c r="H10" s="10">
        <v>470300</v>
      </c>
      <c r="I10" s="37" t="s">
        <v>61</v>
      </c>
      <c r="J10" s="36" t="s">
        <v>62</v>
      </c>
      <c r="K10" s="39">
        <f t="shared" si="0"/>
        <v>470300</v>
      </c>
      <c r="L10" s="11" t="s">
        <v>58</v>
      </c>
    </row>
    <row r="11" spans="1:16" ht="45" x14ac:dyDescent="0.25">
      <c r="A11" s="9">
        <v>4</v>
      </c>
      <c r="B11" s="9" t="s">
        <v>63</v>
      </c>
      <c r="C11" s="83" t="s">
        <v>64</v>
      </c>
      <c r="D11" s="84"/>
      <c r="E11" s="84"/>
      <c r="F11" s="85"/>
      <c r="G11" s="38" t="s">
        <v>47</v>
      </c>
      <c r="H11" s="30">
        <v>112850</v>
      </c>
      <c r="I11" s="37" t="s">
        <v>65</v>
      </c>
      <c r="J11" s="35" t="s">
        <v>47</v>
      </c>
      <c r="K11" s="39">
        <f t="shared" si="0"/>
        <v>112850</v>
      </c>
      <c r="L11" s="11" t="s">
        <v>58</v>
      </c>
    </row>
    <row r="12" spans="1:16" ht="60" x14ac:dyDescent="0.25">
      <c r="A12" s="9">
        <v>5</v>
      </c>
      <c r="B12" s="9" t="s">
        <v>66</v>
      </c>
      <c r="C12" s="83" t="s">
        <v>67</v>
      </c>
      <c r="D12" s="84"/>
      <c r="E12" s="84"/>
      <c r="F12" s="85"/>
      <c r="G12" s="38" t="s">
        <v>47</v>
      </c>
      <c r="H12" s="30">
        <v>2297161.71</v>
      </c>
      <c r="I12" s="37" t="s">
        <v>48</v>
      </c>
      <c r="J12" s="35" t="s">
        <v>47</v>
      </c>
      <c r="K12" s="39">
        <f t="shared" si="0"/>
        <v>2297161.71</v>
      </c>
      <c r="L12" s="11" t="s">
        <v>68</v>
      </c>
    </row>
    <row r="13" spans="1:16" ht="45" x14ac:dyDescent="0.25">
      <c r="A13" s="9">
        <v>6</v>
      </c>
      <c r="B13" s="9" t="s">
        <v>69</v>
      </c>
      <c r="C13" s="83" t="s">
        <v>70</v>
      </c>
      <c r="D13" s="84"/>
      <c r="E13" s="84"/>
      <c r="F13" s="85"/>
      <c r="G13" s="38" t="s">
        <v>47</v>
      </c>
      <c r="H13" s="43">
        <v>82450</v>
      </c>
      <c r="I13" s="37" t="s">
        <v>65</v>
      </c>
      <c r="J13" s="35" t="s">
        <v>47</v>
      </c>
      <c r="K13" s="39">
        <f t="shared" si="0"/>
        <v>82450</v>
      </c>
      <c r="L13" s="11" t="s">
        <v>71</v>
      </c>
    </row>
    <row r="14" spans="1:16" ht="45" x14ac:dyDescent="0.25">
      <c r="A14" s="9">
        <v>7</v>
      </c>
      <c r="B14" s="9" t="s">
        <v>72</v>
      </c>
      <c r="C14" s="83" t="s">
        <v>73</v>
      </c>
      <c r="D14" s="84"/>
      <c r="E14" s="84"/>
      <c r="F14" s="85"/>
      <c r="G14" s="38" t="s">
        <v>47</v>
      </c>
      <c r="H14" s="43">
        <v>150000</v>
      </c>
      <c r="I14" s="37" t="s">
        <v>74</v>
      </c>
      <c r="J14" s="35" t="s">
        <v>62</v>
      </c>
      <c r="K14" s="39">
        <f t="shared" si="0"/>
        <v>150000</v>
      </c>
      <c r="L14" s="11" t="s">
        <v>102</v>
      </c>
    </row>
    <row r="15" spans="1:16" ht="45" x14ac:dyDescent="0.25">
      <c r="A15" s="9">
        <v>8</v>
      </c>
      <c r="B15" s="9" t="s">
        <v>75</v>
      </c>
      <c r="C15" s="83" t="s">
        <v>76</v>
      </c>
      <c r="D15" s="84"/>
      <c r="E15" s="84"/>
      <c r="F15" s="85"/>
      <c r="G15" s="38" t="s">
        <v>47</v>
      </c>
      <c r="H15" s="43">
        <v>688240</v>
      </c>
      <c r="I15" s="37" t="s">
        <v>65</v>
      </c>
      <c r="J15" s="35" t="s">
        <v>47</v>
      </c>
      <c r="K15" s="39">
        <f t="shared" si="0"/>
        <v>688240</v>
      </c>
      <c r="L15" s="11" t="s">
        <v>103</v>
      </c>
    </row>
    <row r="16" spans="1:16" ht="60" x14ac:dyDescent="0.25">
      <c r="A16" s="9">
        <v>9</v>
      </c>
      <c r="B16" s="9" t="s">
        <v>77</v>
      </c>
      <c r="C16" s="83" t="s">
        <v>78</v>
      </c>
      <c r="D16" s="84"/>
      <c r="E16" s="84"/>
      <c r="F16" s="85"/>
      <c r="G16" s="38" t="s">
        <v>47</v>
      </c>
      <c r="H16" s="43">
        <v>5504640</v>
      </c>
      <c r="I16" s="37" t="s">
        <v>48</v>
      </c>
      <c r="J16" s="35" t="s">
        <v>47</v>
      </c>
      <c r="K16" s="39">
        <f t="shared" si="0"/>
        <v>5504640</v>
      </c>
      <c r="L16" s="11" t="s">
        <v>104</v>
      </c>
    </row>
    <row r="17" spans="1:16" ht="46.5" customHeight="1" x14ac:dyDescent="0.25">
      <c r="A17" s="9">
        <v>10</v>
      </c>
      <c r="B17" s="9" t="s">
        <v>87</v>
      </c>
      <c r="C17" s="83" t="s">
        <v>79</v>
      </c>
      <c r="D17" s="84"/>
      <c r="E17" s="84"/>
      <c r="F17" s="85"/>
      <c r="G17" s="38" t="s">
        <v>47</v>
      </c>
      <c r="H17" s="43">
        <v>319200</v>
      </c>
      <c r="I17" s="37" t="s">
        <v>49</v>
      </c>
      <c r="J17" s="35" t="s">
        <v>47</v>
      </c>
      <c r="K17" s="39">
        <f t="shared" si="0"/>
        <v>319200</v>
      </c>
      <c r="L17" s="11" t="s">
        <v>80</v>
      </c>
    </row>
    <row r="18" spans="1:16" ht="51.75" customHeight="1" x14ac:dyDescent="0.25">
      <c r="A18" s="9">
        <v>11</v>
      </c>
      <c r="B18" s="9" t="s">
        <v>88</v>
      </c>
      <c r="C18" s="83" t="s">
        <v>81</v>
      </c>
      <c r="D18" s="84"/>
      <c r="E18" s="84"/>
      <c r="F18" s="85"/>
      <c r="G18" s="38" t="s">
        <v>47</v>
      </c>
      <c r="H18" s="43">
        <v>11250000</v>
      </c>
      <c r="I18" s="37" t="s">
        <v>82</v>
      </c>
      <c r="J18" s="35" t="s">
        <v>83</v>
      </c>
      <c r="K18" s="39">
        <f t="shared" si="0"/>
        <v>11250000</v>
      </c>
      <c r="L18" s="11" t="s">
        <v>84</v>
      </c>
    </row>
    <row r="19" spans="1:16" ht="46.5" customHeight="1" x14ac:dyDescent="0.25">
      <c r="A19" s="9">
        <v>12</v>
      </c>
      <c r="B19" s="9" t="s">
        <v>89</v>
      </c>
      <c r="C19" s="83" t="s">
        <v>85</v>
      </c>
      <c r="D19" s="84"/>
      <c r="E19" s="84"/>
      <c r="F19" s="85"/>
      <c r="G19" s="38" t="s">
        <v>47</v>
      </c>
      <c r="H19" s="43">
        <v>1875000</v>
      </c>
      <c r="I19" s="37" t="s">
        <v>86</v>
      </c>
      <c r="J19" s="35" t="s">
        <v>47</v>
      </c>
      <c r="K19" s="39">
        <f t="shared" si="0"/>
        <v>1875000</v>
      </c>
      <c r="L19" s="11" t="s">
        <v>84</v>
      </c>
    </row>
    <row r="20" spans="1:16" ht="45" customHeight="1" x14ac:dyDescent="0.25">
      <c r="A20" s="9">
        <v>13</v>
      </c>
      <c r="B20" s="9" t="s">
        <v>90</v>
      </c>
      <c r="C20" s="80" t="s">
        <v>105</v>
      </c>
      <c r="D20" s="81"/>
      <c r="E20" s="81"/>
      <c r="F20" s="82"/>
      <c r="G20" s="38" t="s">
        <v>47</v>
      </c>
      <c r="H20" s="43">
        <v>122415</v>
      </c>
      <c r="I20" s="37" t="s">
        <v>65</v>
      </c>
      <c r="J20" s="45" t="s">
        <v>47</v>
      </c>
      <c r="K20" s="39">
        <f t="shared" si="0"/>
        <v>122415</v>
      </c>
      <c r="L20" s="11" t="s">
        <v>106</v>
      </c>
    </row>
    <row r="21" spans="1:16" ht="45" customHeight="1" x14ac:dyDescent="0.25">
      <c r="A21" s="9">
        <v>14</v>
      </c>
      <c r="B21" s="9" t="s">
        <v>107</v>
      </c>
      <c r="C21" s="80" t="s">
        <v>113</v>
      </c>
      <c r="D21" s="81"/>
      <c r="E21" s="81"/>
      <c r="F21" s="82"/>
      <c r="G21" s="38" t="s">
        <v>47</v>
      </c>
      <c r="H21" s="43">
        <v>6718125</v>
      </c>
      <c r="I21" s="37" t="s">
        <v>82</v>
      </c>
      <c r="J21" s="45" t="s">
        <v>83</v>
      </c>
      <c r="K21" s="39">
        <f t="shared" si="0"/>
        <v>6718125</v>
      </c>
      <c r="L21" s="11" t="s">
        <v>114</v>
      </c>
      <c r="P21" s="44"/>
    </row>
    <row r="22" spans="1:16" ht="45" customHeight="1" x14ac:dyDescent="0.25">
      <c r="A22" s="9">
        <v>15</v>
      </c>
      <c r="B22" s="9" t="s">
        <v>108</v>
      </c>
      <c r="C22" s="80" t="s">
        <v>115</v>
      </c>
      <c r="D22" s="81"/>
      <c r="E22" s="81"/>
      <c r="F22" s="82"/>
      <c r="G22" s="38" t="s">
        <v>47</v>
      </c>
      <c r="H22" s="43">
        <v>206360</v>
      </c>
      <c r="I22" s="37" t="s">
        <v>116</v>
      </c>
      <c r="J22" s="45" t="s">
        <v>47</v>
      </c>
      <c r="K22" s="39">
        <f t="shared" si="0"/>
        <v>206360</v>
      </c>
      <c r="L22" s="11" t="s">
        <v>117</v>
      </c>
      <c r="P22" s="44"/>
    </row>
    <row r="23" spans="1:16" ht="45" customHeight="1" x14ac:dyDescent="0.25">
      <c r="A23" s="9">
        <v>16</v>
      </c>
      <c r="B23" s="9" t="s">
        <v>111</v>
      </c>
      <c r="C23" s="80" t="s">
        <v>126</v>
      </c>
      <c r="D23" s="81"/>
      <c r="E23" s="81"/>
      <c r="F23" s="82"/>
      <c r="G23" s="38" t="s">
        <v>47</v>
      </c>
      <c r="H23" s="43">
        <v>877899.75</v>
      </c>
      <c r="I23" s="37" t="s">
        <v>61</v>
      </c>
      <c r="J23" s="61" t="s">
        <v>129</v>
      </c>
      <c r="K23" s="39">
        <f t="shared" si="0"/>
        <v>877899.75</v>
      </c>
      <c r="L23" s="11" t="s">
        <v>130</v>
      </c>
      <c r="P23" s="44"/>
    </row>
    <row r="24" spans="1:16" ht="45" customHeight="1" x14ac:dyDescent="0.25">
      <c r="A24" s="9">
        <v>17</v>
      </c>
      <c r="B24" s="9" t="s">
        <v>112</v>
      </c>
      <c r="C24" s="83" t="s">
        <v>131</v>
      </c>
      <c r="D24" s="84"/>
      <c r="E24" s="84"/>
      <c r="F24" s="85"/>
      <c r="G24" s="38" t="s">
        <v>47</v>
      </c>
      <c r="H24" s="43">
        <v>78000</v>
      </c>
      <c r="I24" s="37" t="s">
        <v>65</v>
      </c>
      <c r="J24" s="46" t="s">
        <v>47</v>
      </c>
      <c r="K24" s="39">
        <f t="shared" si="0"/>
        <v>78000</v>
      </c>
      <c r="L24" s="11" t="s">
        <v>132</v>
      </c>
      <c r="P24" s="44"/>
    </row>
    <row r="25" spans="1:16" ht="45" customHeight="1" x14ac:dyDescent="0.25">
      <c r="A25" s="9">
        <v>18</v>
      </c>
      <c r="B25" s="9" t="s">
        <v>133</v>
      </c>
      <c r="C25" s="83" t="s">
        <v>134</v>
      </c>
      <c r="D25" s="84"/>
      <c r="E25" s="84"/>
      <c r="F25" s="85"/>
      <c r="G25" s="38" t="s">
        <v>47</v>
      </c>
      <c r="H25" s="43">
        <v>193500</v>
      </c>
      <c r="I25" s="37" t="s">
        <v>135</v>
      </c>
      <c r="J25" s="46" t="s">
        <v>136</v>
      </c>
      <c r="K25" s="39">
        <f t="shared" si="0"/>
        <v>193500</v>
      </c>
      <c r="L25" s="11" t="s">
        <v>137</v>
      </c>
      <c r="P25" s="44"/>
    </row>
    <row r="26" spans="1:16" ht="51" customHeight="1" x14ac:dyDescent="0.25">
      <c r="A26" s="9">
        <v>19</v>
      </c>
      <c r="B26" s="9" t="s">
        <v>138</v>
      </c>
      <c r="C26" s="80" t="s">
        <v>140</v>
      </c>
      <c r="D26" s="81"/>
      <c r="E26" s="81"/>
      <c r="F26" s="82"/>
      <c r="G26" s="38" t="s">
        <v>47</v>
      </c>
      <c r="H26" s="43">
        <v>999900</v>
      </c>
      <c r="I26" s="37" t="s">
        <v>116</v>
      </c>
      <c r="J26" s="45" t="s">
        <v>47</v>
      </c>
      <c r="K26" s="39">
        <f t="shared" si="0"/>
        <v>999900</v>
      </c>
      <c r="L26" s="11" t="s">
        <v>141</v>
      </c>
      <c r="P26" s="44"/>
    </row>
    <row r="27" spans="1:16" ht="38.25" customHeight="1" x14ac:dyDescent="0.25">
      <c r="A27" s="9">
        <v>20</v>
      </c>
      <c r="B27" s="9" t="s">
        <v>139</v>
      </c>
      <c r="C27" s="91" t="s">
        <v>142</v>
      </c>
      <c r="D27" s="92"/>
      <c r="E27" s="92"/>
      <c r="F27" s="93"/>
      <c r="G27" s="38" t="s">
        <v>47</v>
      </c>
      <c r="H27" s="43">
        <v>1454621.04</v>
      </c>
      <c r="I27" s="37" t="s">
        <v>48</v>
      </c>
      <c r="J27" s="45" t="s">
        <v>47</v>
      </c>
      <c r="K27" s="39">
        <f t="shared" si="0"/>
        <v>1454621.04</v>
      </c>
      <c r="L27" s="11" t="s">
        <v>132</v>
      </c>
      <c r="P27" s="44"/>
    </row>
    <row r="28" spans="1:16" ht="45" customHeight="1" x14ac:dyDescent="0.25">
      <c r="A28" s="9">
        <v>21</v>
      </c>
      <c r="B28" s="9" t="s">
        <v>143</v>
      </c>
      <c r="C28" s="94" t="s">
        <v>144</v>
      </c>
      <c r="D28" s="94"/>
      <c r="E28" s="94"/>
      <c r="F28" s="94"/>
      <c r="G28" s="60" t="s">
        <v>47</v>
      </c>
      <c r="H28" s="43">
        <v>160127.9</v>
      </c>
      <c r="I28" s="37" t="s">
        <v>65</v>
      </c>
      <c r="J28" s="56" t="s">
        <v>47</v>
      </c>
      <c r="K28" s="39">
        <f t="shared" si="0"/>
        <v>160127.9</v>
      </c>
      <c r="L28" s="11" t="s">
        <v>145</v>
      </c>
      <c r="P28" s="44"/>
    </row>
    <row r="29" spans="1:16" ht="35.25" customHeight="1" x14ac:dyDescent="0.25">
      <c r="A29" s="9">
        <v>22</v>
      </c>
      <c r="B29" s="9" t="s">
        <v>146</v>
      </c>
      <c r="C29" s="94" t="s">
        <v>147</v>
      </c>
      <c r="D29" s="94"/>
      <c r="E29" s="94"/>
      <c r="F29" s="94"/>
      <c r="G29" s="60" t="s">
        <v>47</v>
      </c>
      <c r="H29" s="43">
        <v>453056.25</v>
      </c>
      <c r="I29" s="37" t="s">
        <v>61</v>
      </c>
      <c r="J29" s="56" t="s">
        <v>62</v>
      </c>
      <c r="K29" s="39">
        <f t="shared" si="0"/>
        <v>453056.25</v>
      </c>
      <c r="L29" s="11" t="s">
        <v>132</v>
      </c>
      <c r="P29" s="44"/>
    </row>
    <row r="30" spans="1:16" ht="45" customHeight="1" x14ac:dyDescent="0.25">
      <c r="A30" s="9">
        <v>23</v>
      </c>
      <c r="B30" s="9" t="s">
        <v>148</v>
      </c>
      <c r="C30" s="94" t="s">
        <v>149</v>
      </c>
      <c r="D30" s="94"/>
      <c r="E30" s="94"/>
      <c r="F30" s="94"/>
      <c r="G30" s="60" t="s">
        <v>47</v>
      </c>
      <c r="H30" s="43">
        <v>174500</v>
      </c>
      <c r="I30" s="37" t="s">
        <v>65</v>
      </c>
      <c r="J30" s="56" t="s">
        <v>47</v>
      </c>
      <c r="K30" s="39">
        <f t="shared" si="0"/>
        <v>174500</v>
      </c>
      <c r="L30" s="11" t="s">
        <v>145</v>
      </c>
      <c r="P30" s="44"/>
    </row>
    <row r="31" spans="1:16" ht="33" customHeight="1" x14ac:dyDescent="0.25">
      <c r="A31" s="9">
        <v>24</v>
      </c>
      <c r="B31" s="9" t="s">
        <v>150</v>
      </c>
      <c r="C31" s="94" t="s">
        <v>151</v>
      </c>
      <c r="D31" s="94"/>
      <c r="E31" s="94"/>
      <c r="F31" s="94"/>
      <c r="G31" s="60" t="s">
        <v>47</v>
      </c>
      <c r="H31" s="43">
        <v>68000</v>
      </c>
      <c r="I31" s="37" t="s">
        <v>49</v>
      </c>
      <c r="J31" s="56" t="s">
        <v>152</v>
      </c>
      <c r="K31" s="39">
        <f t="shared" si="0"/>
        <v>68000</v>
      </c>
      <c r="L31" s="11" t="s">
        <v>145</v>
      </c>
      <c r="P31" s="44"/>
    </row>
    <row r="32" spans="1:16" ht="45" customHeight="1" x14ac:dyDescent="0.25">
      <c r="A32" s="9">
        <v>25</v>
      </c>
      <c r="B32" s="9" t="s">
        <v>153</v>
      </c>
      <c r="C32" s="94" t="s">
        <v>155</v>
      </c>
      <c r="D32" s="94"/>
      <c r="E32" s="94"/>
      <c r="F32" s="94"/>
      <c r="G32" s="60" t="s">
        <v>47</v>
      </c>
      <c r="H32" s="43">
        <v>110210</v>
      </c>
      <c r="I32" s="37" t="s">
        <v>52</v>
      </c>
      <c r="J32" s="56" t="s">
        <v>47</v>
      </c>
      <c r="K32" s="39">
        <f t="shared" si="0"/>
        <v>110210</v>
      </c>
      <c r="L32" s="11" t="s">
        <v>145</v>
      </c>
      <c r="P32" s="44"/>
    </row>
    <row r="33" spans="1:16" ht="45" customHeight="1" x14ac:dyDescent="0.25">
      <c r="A33" s="9">
        <v>26</v>
      </c>
      <c r="B33" s="9" t="s">
        <v>154</v>
      </c>
      <c r="C33" s="94" t="s">
        <v>156</v>
      </c>
      <c r="D33" s="94"/>
      <c r="E33" s="94"/>
      <c r="F33" s="94"/>
      <c r="G33" s="60" t="s">
        <v>47</v>
      </c>
      <c r="H33" s="43">
        <v>132375.79999999999</v>
      </c>
      <c r="I33" s="37" t="s">
        <v>65</v>
      </c>
      <c r="J33" s="56" t="s">
        <v>47</v>
      </c>
      <c r="K33" s="39">
        <f>H33</f>
        <v>132375.79999999999</v>
      </c>
      <c r="L33" s="11" t="s">
        <v>157</v>
      </c>
      <c r="P33" s="44"/>
    </row>
    <row r="34" spans="1:16" x14ac:dyDescent="0.25">
      <c r="A34" s="5" t="s">
        <v>12</v>
      </c>
      <c r="B34" s="33"/>
      <c r="C34" s="31"/>
      <c r="D34" s="31"/>
      <c r="E34" s="31"/>
      <c r="F34" s="31"/>
      <c r="G34" s="31"/>
      <c r="H34" s="32"/>
      <c r="I34" s="31"/>
      <c r="J34" s="31"/>
      <c r="K34" s="31"/>
      <c r="L34" s="33"/>
    </row>
    <row r="35" spans="1:16" x14ac:dyDescent="0.25">
      <c r="A35" s="5"/>
      <c r="B35" s="55"/>
      <c r="C35" s="31"/>
      <c r="D35" s="31"/>
      <c r="E35" s="31"/>
      <c r="F35" s="31"/>
      <c r="G35" s="31"/>
      <c r="H35" s="32"/>
      <c r="I35" s="31"/>
      <c r="J35" s="31"/>
      <c r="K35" s="31"/>
      <c r="L35" s="55"/>
      <c r="P35" s="55"/>
    </row>
    <row r="36" spans="1:16" x14ac:dyDescent="0.25">
      <c r="A36" s="33"/>
      <c r="B36" s="33"/>
      <c r="C36" s="31"/>
      <c r="D36" s="31"/>
      <c r="E36" s="31"/>
      <c r="F36" s="31"/>
      <c r="G36" s="31"/>
      <c r="H36" s="32"/>
      <c r="I36" s="31"/>
      <c r="J36" s="31"/>
      <c r="K36" s="31"/>
      <c r="L36" s="33"/>
    </row>
    <row r="37" spans="1:16" x14ac:dyDescent="0.25">
      <c r="A37" s="34"/>
      <c r="B37" s="95" t="s">
        <v>38</v>
      </c>
      <c r="C37" s="95"/>
      <c r="D37" s="95"/>
      <c r="E37" s="95"/>
      <c r="F37" s="72"/>
      <c r="G37" s="72"/>
      <c r="H37" s="95" t="s">
        <v>39</v>
      </c>
      <c r="I37" s="95"/>
      <c r="J37" s="95"/>
      <c r="K37" s="34"/>
      <c r="L37" s="34"/>
    </row>
    <row r="38" spans="1:16" x14ac:dyDescent="0.25">
      <c r="A38" s="34"/>
      <c r="B38" s="72" t="s">
        <v>40</v>
      </c>
      <c r="C38" s="72"/>
      <c r="D38" s="72"/>
      <c r="E38" s="72"/>
      <c r="F38" s="72"/>
      <c r="G38" s="72"/>
      <c r="H38" s="72" t="s">
        <v>32</v>
      </c>
      <c r="I38" s="72"/>
      <c r="J38" s="72"/>
      <c r="K38" s="34"/>
      <c r="L38" s="34"/>
    </row>
  </sheetData>
  <dataConsolidate/>
  <mergeCells count="45">
    <mergeCell ref="J6:J7"/>
    <mergeCell ref="K6:K7"/>
    <mergeCell ref="C30:F30"/>
    <mergeCell ref="C31:F31"/>
    <mergeCell ref="C32:F32"/>
    <mergeCell ref="C20:F20"/>
    <mergeCell ref="C9:F9"/>
    <mergeCell ref="C10:F10"/>
    <mergeCell ref="G6:G7"/>
    <mergeCell ref="H6:H7"/>
    <mergeCell ref="I6:I7"/>
    <mergeCell ref="C22:F22"/>
    <mergeCell ref="C23:F23"/>
    <mergeCell ref="C24:F24"/>
    <mergeCell ref="C25:F25"/>
    <mergeCell ref="C15:F15"/>
    <mergeCell ref="C16:F16"/>
    <mergeCell ref="C17:F17"/>
    <mergeCell ref="B38:E38"/>
    <mergeCell ref="F38:G38"/>
    <mergeCell ref="H38:J38"/>
    <mergeCell ref="C26:F26"/>
    <mergeCell ref="C27:F27"/>
    <mergeCell ref="C28:F28"/>
    <mergeCell ref="C29:F29"/>
    <mergeCell ref="B37:E37"/>
    <mergeCell ref="F37:G37"/>
    <mergeCell ref="H37:J37"/>
    <mergeCell ref="C33:F33"/>
    <mergeCell ref="A1:L1"/>
    <mergeCell ref="A2:L2"/>
    <mergeCell ref="A3:L3"/>
    <mergeCell ref="A4:L4"/>
    <mergeCell ref="C21:F21"/>
    <mergeCell ref="C18:F18"/>
    <mergeCell ref="A6:A7"/>
    <mergeCell ref="B6:B7"/>
    <mergeCell ref="C19:F19"/>
    <mergeCell ref="C14:F14"/>
    <mergeCell ref="C6:F7"/>
    <mergeCell ref="C11:F11"/>
    <mergeCell ref="C12:F12"/>
    <mergeCell ref="C13:F13"/>
    <mergeCell ref="L6:L7"/>
    <mergeCell ref="C8:F8"/>
  </mergeCells>
  <pageMargins left="0.7" right="0.52941176470588203" top="1.1139705882352899" bottom="0.75" header="0.3" footer="0.3"/>
  <pageSetup paperSize="5" scale="9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FORM 10a - CW</vt:lpstr>
      <vt:lpstr>FORM 10b - GS</vt:lpstr>
      <vt:lpstr>FORM 10c - CS</vt:lpstr>
      <vt:lpstr>NEGOTIATED</vt:lpstr>
      <vt:lpstr>'FORM 10a - CW'!Print_Titles</vt:lpstr>
      <vt:lpstr>'FORM 10b - GS'!Print_Titles</vt:lpstr>
      <vt:lpstr>'FORM 10c - CS'!Print_Titles</vt:lpstr>
      <vt:lpstr>NEGOTIATED!Print_Titles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BAC Office</cp:lastModifiedBy>
  <cp:lastPrinted>2021-09-20T06:43:38Z</cp:lastPrinted>
  <dcterms:created xsi:type="dcterms:W3CDTF">2018-01-17T05:36:44Z</dcterms:created>
  <dcterms:modified xsi:type="dcterms:W3CDTF">2021-09-20T06:46:07Z</dcterms:modified>
</cp:coreProperties>
</file>